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退档的困难职工" sheetId="1" r:id="rId1"/>
  </sheets>
  <definedNames>
    <definedName name="_xlnm.Print_Titles" localSheetId="0">退档的困难职工!$1:$1</definedName>
  </definedNames>
  <calcPr calcId="144525"/>
</workbook>
</file>

<file path=xl/sharedStrings.xml><?xml version="1.0" encoding="utf-8"?>
<sst xmlns="http://schemas.openxmlformats.org/spreadsheetml/2006/main" count="166" uniqueCount="121">
  <si>
    <r>
      <rPr>
        <b/>
        <sz val="22"/>
        <color theme="1"/>
        <rFont val="宋体"/>
        <charset val="134"/>
        <scheme val="minor"/>
      </rPr>
      <t>2020年困难职工生活补贴发放汇总表</t>
    </r>
    <r>
      <rPr>
        <b/>
        <sz val="12"/>
        <color theme="1"/>
        <rFont val="宋体"/>
        <charset val="134"/>
        <scheme val="minor"/>
      </rPr>
      <t>（退档困难职工、县级送温暖资金）</t>
    </r>
  </si>
  <si>
    <t>填报单位：怀宁县总工会                       ，                                                日期： 2020年4月</t>
  </si>
  <si>
    <t>序号</t>
  </si>
  <si>
    <t>姓名</t>
  </si>
  <si>
    <t>性别</t>
  </si>
  <si>
    <t>年龄</t>
  </si>
  <si>
    <t>身份证号码</t>
  </si>
  <si>
    <t>工作单位</t>
  </si>
  <si>
    <t>困难原因</t>
  </si>
  <si>
    <t>联系电话</t>
  </si>
  <si>
    <t>开户银行</t>
  </si>
  <si>
    <t>银行卡号</t>
  </si>
  <si>
    <t>金额（元）</t>
  </si>
  <si>
    <t>备注</t>
  </si>
  <si>
    <t>张虹</t>
  </si>
  <si>
    <t>女</t>
  </si>
  <si>
    <t>340822198912286264</t>
  </si>
  <si>
    <t>杭州融誉包装有限公司</t>
  </si>
  <si>
    <t>张虹本人患有尿毒症需要长期透析。</t>
  </si>
  <si>
    <t>中国农业银行</t>
  </si>
  <si>
    <t>6013826304000842513</t>
  </si>
  <si>
    <t>全国级</t>
  </si>
  <si>
    <t>陈春桃</t>
  </si>
  <si>
    <t>422128196905305722</t>
  </si>
  <si>
    <t>怀宁县泉新家庭农场</t>
  </si>
  <si>
    <t>本人离异，女儿于2019年确诊为宫颈癌，收入微薄难以维持高额治疗费。</t>
  </si>
  <si>
    <t>安徽省农村信用社</t>
  </si>
  <si>
    <t>6229538102300052671</t>
  </si>
  <si>
    <t>程一明</t>
  </si>
  <si>
    <t>男</t>
  </si>
  <si>
    <t>340822196303203110</t>
  </si>
  <si>
    <t>怀宁县菲豹服饰有限公司</t>
  </si>
  <si>
    <t>本人患于2018年患直肠癌，治疗费用高</t>
  </si>
  <si>
    <t>徽商银行</t>
  </si>
  <si>
    <t>6217751116001375814</t>
  </si>
  <si>
    <t>余晓英</t>
  </si>
  <si>
    <t>340822198410022242</t>
  </si>
  <si>
    <t>怀宁县高河镇同创服饰加工厂</t>
  </si>
  <si>
    <t>本人丈夫患重肺结核在家服药治疗，家里孩子在读小学，经济困难。</t>
  </si>
  <si>
    <t>6217750916000208697</t>
  </si>
  <si>
    <t>袁良文</t>
  </si>
  <si>
    <t>34082219741221071X</t>
  </si>
  <si>
    <t>怀宁县鹤林生态农业发展有限公司</t>
  </si>
  <si>
    <t>本人一人务工，妻子在家务农边照料残疾母亲，儿子信年考上大学</t>
  </si>
  <si>
    <t>徽商</t>
  </si>
  <si>
    <t>6217751016000897547</t>
  </si>
  <si>
    <t>程久柏</t>
  </si>
  <si>
    <t>340822197501291419</t>
  </si>
  <si>
    <t>怀宁金湖公路养护工程有限公司</t>
  </si>
  <si>
    <t>本人一人务工，妻子无工作，女儿今年考上大学，儿子读高中</t>
  </si>
  <si>
    <t>邮政银行</t>
  </si>
  <si>
    <t>6217995880000853644</t>
  </si>
  <si>
    <t>汪春青</t>
  </si>
  <si>
    <t>49</t>
  </si>
  <si>
    <t>340822197103240253</t>
  </si>
  <si>
    <t>怀宁县月山镇森林防火服务队</t>
  </si>
  <si>
    <t>离异，患脑梗。儿子今年考上大专</t>
  </si>
  <si>
    <t>13866002952</t>
  </si>
  <si>
    <t>6217751016001175638</t>
  </si>
  <si>
    <t>汪金凤</t>
  </si>
  <si>
    <t>340822198711261626</t>
  </si>
  <si>
    <t>怀宁县益佳塑料包装厂</t>
  </si>
  <si>
    <t>本人丈夫患恶性肿瘤于2019年6月做切除手术，两个孩子均在读小学，经济拮据。</t>
  </si>
  <si>
    <t>6217752516000113091</t>
  </si>
  <si>
    <t>王国胜</t>
  </si>
  <si>
    <t>51</t>
  </si>
  <si>
    <t>340822196909083918</t>
  </si>
  <si>
    <t>安庆市久爱农业生态发展有限公司</t>
  </si>
  <si>
    <t>一人务工，儿子今年考上大专妻子在家</t>
  </si>
  <si>
    <t>15209813664</t>
  </si>
  <si>
    <t>6217750916000208713</t>
  </si>
  <si>
    <t>程海宏</t>
  </si>
  <si>
    <t>340822197610303749</t>
  </si>
  <si>
    <t>龙徽服装（安庆）有限公司</t>
  </si>
  <si>
    <t>本人丈夫患肝癌晚期，治疗费用大，两女儿分别读大学与初中，家庭非常困难</t>
  </si>
  <si>
    <t>中国银行</t>
  </si>
  <si>
    <t>6217856300021377323</t>
  </si>
  <si>
    <t>周安送</t>
  </si>
  <si>
    <t>342821196210143134</t>
  </si>
  <si>
    <t>安庆第三水泥厂</t>
  </si>
  <si>
    <t>本人是下岗工人，患多种癌症，家庭经济困难妻子打零散工</t>
  </si>
  <si>
    <t>6235736300001761379</t>
  </si>
  <si>
    <t>夏国华</t>
  </si>
  <si>
    <t>44</t>
  </si>
  <si>
    <t>34082219760215346</t>
  </si>
  <si>
    <t>本人父亲因病无劳动能力，妈妈一人务工，我与妹妹分别读初中与大学</t>
  </si>
  <si>
    <t>15212929752</t>
  </si>
  <si>
    <t>6217751016000581083</t>
  </si>
  <si>
    <t>费根连</t>
  </si>
  <si>
    <t>340822197303191628</t>
  </si>
  <si>
    <t>开元皇府大酒店</t>
  </si>
  <si>
    <t>本人于2014年患白血病需长期服药，孩子还在就学，家庭困难难以承受。</t>
  </si>
  <si>
    <t>6235736300001758870</t>
  </si>
  <si>
    <t>陈继云</t>
  </si>
  <si>
    <t>340822197210276227</t>
  </si>
  <si>
    <t>怀宁县交通局航运公司</t>
  </si>
  <si>
    <t>申请人与丈夫均是下岗职工，其丈夫患右肾肿瘤其儿子大专在读</t>
  </si>
  <si>
    <t>6217751116000350586</t>
  </si>
  <si>
    <t>鲁冬生</t>
  </si>
  <si>
    <t>342821196212236211</t>
  </si>
  <si>
    <t>怀宁县饮食公司</t>
  </si>
  <si>
    <t>本人患有多种慢性疾病，不能参加体力劳动，常年靠药物维持。</t>
  </si>
  <si>
    <t>6235736300001758672</t>
  </si>
  <si>
    <t>程纯</t>
  </si>
  <si>
    <t>340822196802062076</t>
  </si>
  <si>
    <t>原新安中心粮站</t>
  </si>
  <si>
    <t>夫妻双方下岗，2017年妻子患胰腺癌，每年需复查用药。</t>
  </si>
  <si>
    <t>6228482309171352977</t>
  </si>
  <si>
    <t>汪满姣</t>
  </si>
  <si>
    <t>340822197808233942</t>
  </si>
  <si>
    <t>怀宁县稼宁生态农业发展有限公司</t>
  </si>
  <si>
    <t>本人与丈夫均务工，女儿今年考上大学，母亲因脑中风多年</t>
  </si>
  <si>
    <t>中国农行银行</t>
  </si>
  <si>
    <t>6228212599025808672</t>
  </si>
  <si>
    <t>陈红</t>
  </si>
  <si>
    <t>340822196911065225</t>
  </si>
  <si>
    <t>怀宁县织布厂</t>
  </si>
  <si>
    <t>本人患宫颈癌多年与丈夫均是下岗工人</t>
  </si>
  <si>
    <t>6235736300001758235</t>
  </si>
  <si>
    <t>合计</t>
  </si>
  <si>
    <t>制表：                                               会计：                                 分管领导：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</si>
</sst>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applyProtection="1" quotePrefix="1">
      <alignment horizontal="center" vertical="center" wrapText="1"/>
      <protection locked="0"/>
    </xf>
    <xf numFmtId="0" fontId="3" fillId="2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D4" sqref="D4"/>
    </sheetView>
  </sheetViews>
  <sheetFormatPr defaultColWidth="9" defaultRowHeight="13.5"/>
  <cols>
    <col min="1" max="1" width="3.25" customWidth="1"/>
    <col min="2" max="2" width="6.875" customWidth="1"/>
    <col min="3" max="3" width="4.75" customWidth="1"/>
    <col min="4" max="4" width="4.875" customWidth="1"/>
    <col min="5" max="5" width="16.375" customWidth="1"/>
    <col min="6" max="6" width="16.625" customWidth="1"/>
    <col min="7" max="7" width="35.5583333333333" customWidth="1"/>
    <col min="8" max="8" width="11.625" customWidth="1"/>
    <col min="9" max="9" width="10.5" customWidth="1"/>
    <col min="10" max="10" width="18.25" customWidth="1"/>
  </cols>
  <sheetData>
    <row r="1" ht="3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6" customHeight="1" spans="1:12">
      <c r="A2" s="2" t="s">
        <v>1</v>
      </c>
      <c r="B2" s="2"/>
      <c r="C2" s="2"/>
      <c r="D2" s="2"/>
      <c r="E2" s="2"/>
      <c r="F2" s="2"/>
      <c r="G2" s="3"/>
      <c r="H2" s="2"/>
      <c r="I2" s="24"/>
      <c r="J2" s="25"/>
      <c r="K2" s="2"/>
      <c r="L2" s="2"/>
    </row>
    <row r="3" ht="27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2" customHeight="1" spans="1:12">
      <c r="A4" s="5">
        <v>1</v>
      </c>
      <c r="B4" s="6" t="s">
        <v>14</v>
      </c>
      <c r="C4" s="6" t="s">
        <v>15</v>
      </c>
      <c r="D4" s="6">
        <v>30</v>
      </c>
      <c r="E4" s="30" t="s">
        <v>16</v>
      </c>
      <c r="F4" s="6" t="s">
        <v>17</v>
      </c>
      <c r="G4" s="6" t="s">
        <v>18</v>
      </c>
      <c r="H4" s="6">
        <v>13855603331</v>
      </c>
      <c r="I4" s="6" t="s">
        <v>19</v>
      </c>
      <c r="J4" s="31" t="s">
        <v>20</v>
      </c>
      <c r="K4" s="5">
        <v>1000</v>
      </c>
      <c r="L4" s="6" t="s">
        <v>21</v>
      </c>
    </row>
    <row r="5" ht="24" spans="1:12">
      <c r="A5" s="5">
        <v>2</v>
      </c>
      <c r="B5" s="6" t="s">
        <v>22</v>
      </c>
      <c r="C5" s="6" t="s">
        <v>15</v>
      </c>
      <c r="D5" s="6">
        <v>50</v>
      </c>
      <c r="E5" s="30" t="s">
        <v>23</v>
      </c>
      <c r="F5" s="6" t="s">
        <v>24</v>
      </c>
      <c r="G5" s="6" t="s">
        <v>25</v>
      </c>
      <c r="H5" s="6">
        <v>15212977505</v>
      </c>
      <c r="I5" s="6" t="s">
        <v>26</v>
      </c>
      <c r="J5" s="31" t="s">
        <v>27</v>
      </c>
      <c r="K5" s="5">
        <v>1000</v>
      </c>
      <c r="L5" s="6" t="s">
        <v>21</v>
      </c>
    </row>
    <row r="6" ht="24" spans="1:12">
      <c r="A6" s="5">
        <v>3</v>
      </c>
      <c r="B6" s="7" t="s">
        <v>28</v>
      </c>
      <c r="C6" s="6" t="s">
        <v>29</v>
      </c>
      <c r="D6" s="6">
        <v>56</v>
      </c>
      <c r="E6" s="30" t="s">
        <v>30</v>
      </c>
      <c r="F6" s="6" t="s">
        <v>31</v>
      </c>
      <c r="G6" s="6" t="s">
        <v>32</v>
      </c>
      <c r="H6" s="6">
        <v>15399639353</v>
      </c>
      <c r="I6" s="6" t="s">
        <v>33</v>
      </c>
      <c r="J6" s="31" t="s">
        <v>34</v>
      </c>
      <c r="K6" s="5">
        <v>1000</v>
      </c>
      <c r="L6" s="6" t="s">
        <v>21</v>
      </c>
    </row>
    <row r="7" ht="24" spans="1:12">
      <c r="A7" s="5">
        <v>4</v>
      </c>
      <c r="B7" s="6" t="s">
        <v>35</v>
      </c>
      <c r="C7" s="6" t="s">
        <v>15</v>
      </c>
      <c r="D7" s="6">
        <v>35</v>
      </c>
      <c r="E7" s="30" t="s">
        <v>36</v>
      </c>
      <c r="F7" s="6" t="s">
        <v>37</v>
      </c>
      <c r="G7" s="6" t="s">
        <v>38</v>
      </c>
      <c r="H7" s="6">
        <v>18324969359</v>
      </c>
      <c r="I7" s="6" t="s">
        <v>33</v>
      </c>
      <c r="J7" s="30" t="s">
        <v>39</v>
      </c>
      <c r="K7" s="5">
        <v>1000</v>
      </c>
      <c r="L7" s="6" t="s">
        <v>21</v>
      </c>
    </row>
    <row r="8" ht="24" spans="1:12">
      <c r="A8" s="5">
        <v>5</v>
      </c>
      <c r="B8" s="8" t="s">
        <v>40</v>
      </c>
      <c r="C8" s="8" t="s">
        <v>29</v>
      </c>
      <c r="D8" s="9">
        <v>44</v>
      </c>
      <c r="E8" s="10" t="s">
        <v>41</v>
      </c>
      <c r="F8" s="8" t="s">
        <v>42</v>
      </c>
      <c r="G8" s="8" t="s">
        <v>43</v>
      </c>
      <c r="H8" s="11">
        <v>15755634596</v>
      </c>
      <c r="I8" s="8" t="s">
        <v>44</v>
      </c>
      <c r="J8" s="8" t="s">
        <v>45</v>
      </c>
      <c r="K8" s="5">
        <v>1000</v>
      </c>
      <c r="L8" s="6" t="s">
        <v>21</v>
      </c>
    </row>
    <row r="9" ht="24" spans="1:12">
      <c r="A9" s="5">
        <v>6</v>
      </c>
      <c r="B9" s="8" t="s">
        <v>46</v>
      </c>
      <c r="C9" s="8" t="s">
        <v>29</v>
      </c>
      <c r="D9" s="9">
        <v>44</v>
      </c>
      <c r="E9" s="10" t="s">
        <v>47</v>
      </c>
      <c r="F9" s="8" t="s">
        <v>48</v>
      </c>
      <c r="G9" s="8" t="s">
        <v>49</v>
      </c>
      <c r="H9" s="11">
        <v>15055658318</v>
      </c>
      <c r="I9" s="8" t="s">
        <v>50</v>
      </c>
      <c r="J9" s="8" t="s">
        <v>51</v>
      </c>
      <c r="K9" s="5">
        <v>1000</v>
      </c>
      <c r="L9" s="6" t="s">
        <v>21</v>
      </c>
    </row>
    <row r="10" ht="24" spans="1:12">
      <c r="A10" s="5">
        <v>7</v>
      </c>
      <c r="B10" s="12" t="s">
        <v>52</v>
      </c>
      <c r="C10" s="12" t="s">
        <v>29</v>
      </c>
      <c r="D10" s="12" t="s">
        <v>53</v>
      </c>
      <c r="E10" s="12" t="s">
        <v>54</v>
      </c>
      <c r="F10" s="12" t="s">
        <v>55</v>
      </c>
      <c r="G10" s="12" t="s">
        <v>56</v>
      </c>
      <c r="H10" s="12" t="s">
        <v>57</v>
      </c>
      <c r="I10" s="12" t="s">
        <v>44</v>
      </c>
      <c r="J10" s="31" t="s">
        <v>58</v>
      </c>
      <c r="K10" s="5">
        <v>1000</v>
      </c>
      <c r="L10" s="6" t="s">
        <v>21</v>
      </c>
    </row>
    <row r="11" ht="32" customHeight="1" spans="1:12">
      <c r="A11" s="5">
        <v>8</v>
      </c>
      <c r="B11" s="13" t="s">
        <v>59</v>
      </c>
      <c r="C11" s="13" t="s">
        <v>15</v>
      </c>
      <c r="D11" s="8">
        <v>32</v>
      </c>
      <c r="E11" s="32" t="s">
        <v>60</v>
      </c>
      <c r="F11" s="13" t="s">
        <v>61</v>
      </c>
      <c r="G11" s="13" t="s">
        <v>62</v>
      </c>
      <c r="H11" s="14">
        <v>15212915762</v>
      </c>
      <c r="I11" s="13" t="s">
        <v>33</v>
      </c>
      <c r="J11" s="32" t="s">
        <v>63</v>
      </c>
      <c r="K11" s="5">
        <v>1000</v>
      </c>
      <c r="L11" s="6" t="s">
        <v>21</v>
      </c>
    </row>
    <row r="12" ht="24" spans="1:12">
      <c r="A12" s="5">
        <v>9</v>
      </c>
      <c r="B12" s="12" t="s">
        <v>64</v>
      </c>
      <c r="C12" s="12" t="s">
        <v>29</v>
      </c>
      <c r="D12" s="12" t="s">
        <v>65</v>
      </c>
      <c r="E12" s="12" t="s">
        <v>66</v>
      </c>
      <c r="F12" s="12" t="s">
        <v>67</v>
      </c>
      <c r="G12" s="12" t="s">
        <v>68</v>
      </c>
      <c r="H12" s="12" t="s">
        <v>69</v>
      </c>
      <c r="I12" s="8" t="s">
        <v>44</v>
      </c>
      <c r="J12" s="33" t="s">
        <v>70</v>
      </c>
      <c r="K12" s="5">
        <v>1000</v>
      </c>
      <c r="L12" s="6" t="s">
        <v>21</v>
      </c>
    </row>
    <row r="13" ht="24" spans="1:12">
      <c r="A13" s="5">
        <v>10</v>
      </c>
      <c r="B13" s="15" t="s">
        <v>71</v>
      </c>
      <c r="C13" s="15" t="s">
        <v>15</v>
      </c>
      <c r="D13" s="16">
        <f ca="1">DATEDIF(TEXT(MID(E13,7,INT(LEN(E13)/2-1)),"#-00-00"),TODAY(),"Y")</f>
        <v>43</v>
      </c>
      <c r="E13" s="16" t="s">
        <v>72</v>
      </c>
      <c r="F13" s="16" t="s">
        <v>73</v>
      </c>
      <c r="G13" s="16" t="s">
        <v>74</v>
      </c>
      <c r="H13" s="16">
        <v>17681261868</v>
      </c>
      <c r="I13" s="16" t="s">
        <v>75</v>
      </c>
      <c r="J13" s="16" t="s">
        <v>76</v>
      </c>
      <c r="K13" s="5">
        <v>1000</v>
      </c>
      <c r="L13" s="6" t="s">
        <v>21</v>
      </c>
    </row>
    <row r="14" ht="24" spans="1:12">
      <c r="A14" s="5">
        <v>11</v>
      </c>
      <c r="B14" s="8" t="s">
        <v>77</v>
      </c>
      <c r="C14" s="8" t="s">
        <v>29</v>
      </c>
      <c r="D14" s="8">
        <v>57</v>
      </c>
      <c r="E14" s="11" t="s">
        <v>78</v>
      </c>
      <c r="F14" s="8" t="s">
        <v>79</v>
      </c>
      <c r="G14" s="8" t="s">
        <v>80</v>
      </c>
      <c r="H14" s="8">
        <v>15922378628</v>
      </c>
      <c r="I14" s="8" t="s">
        <v>75</v>
      </c>
      <c r="J14" s="11" t="s">
        <v>81</v>
      </c>
      <c r="K14" s="5">
        <v>1000</v>
      </c>
      <c r="L14" s="6" t="s">
        <v>21</v>
      </c>
    </row>
    <row r="15" ht="24" spans="1:12">
      <c r="A15" s="5">
        <v>12</v>
      </c>
      <c r="B15" s="17" t="s">
        <v>82</v>
      </c>
      <c r="C15" s="17" t="s">
        <v>15</v>
      </c>
      <c r="D15" s="17" t="s">
        <v>83</v>
      </c>
      <c r="E15" s="17" t="s">
        <v>84</v>
      </c>
      <c r="F15" s="17" t="s">
        <v>31</v>
      </c>
      <c r="G15" s="17" t="s">
        <v>85</v>
      </c>
      <c r="H15" s="17" t="s">
        <v>86</v>
      </c>
      <c r="I15" s="17" t="s">
        <v>33</v>
      </c>
      <c r="J15" s="27" t="s">
        <v>87</v>
      </c>
      <c r="K15" s="5">
        <v>1000</v>
      </c>
      <c r="L15" s="6" t="s">
        <v>21</v>
      </c>
    </row>
    <row r="16" ht="24" spans="1:12">
      <c r="A16" s="5">
        <v>13</v>
      </c>
      <c r="B16" s="8" t="s">
        <v>88</v>
      </c>
      <c r="C16" s="8" t="s">
        <v>15</v>
      </c>
      <c r="D16" s="8">
        <v>46</v>
      </c>
      <c r="E16" s="31" t="s">
        <v>89</v>
      </c>
      <c r="F16" s="8" t="s">
        <v>90</v>
      </c>
      <c r="G16" s="8" t="s">
        <v>91</v>
      </c>
      <c r="H16" s="8">
        <v>13956517787</v>
      </c>
      <c r="I16" s="8" t="s">
        <v>75</v>
      </c>
      <c r="J16" s="31" t="s">
        <v>92</v>
      </c>
      <c r="K16" s="5">
        <v>1000</v>
      </c>
      <c r="L16" s="6" t="s">
        <v>21</v>
      </c>
    </row>
    <row r="17" ht="24" spans="1:12">
      <c r="A17" s="5">
        <v>14</v>
      </c>
      <c r="B17" s="8" t="s">
        <v>93</v>
      </c>
      <c r="C17" s="8" t="s">
        <v>15</v>
      </c>
      <c r="D17" s="6">
        <v>47</v>
      </c>
      <c r="E17" s="18" t="s">
        <v>94</v>
      </c>
      <c r="F17" s="19" t="s">
        <v>95</v>
      </c>
      <c r="G17" s="19" t="s">
        <v>96</v>
      </c>
      <c r="H17" s="19">
        <v>15178625117</v>
      </c>
      <c r="I17" s="19" t="s">
        <v>33</v>
      </c>
      <c r="J17" s="28" t="s">
        <v>97</v>
      </c>
      <c r="K17" s="5">
        <v>1000</v>
      </c>
      <c r="L17" s="6" t="s">
        <v>21</v>
      </c>
    </row>
    <row r="18" ht="24" spans="1:12">
      <c r="A18" s="5">
        <v>15</v>
      </c>
      <c r="B18" s="20" t="s">
        <v>98</v>
      </c>
      <c r="C18" s="20" t="s">
        <v>29</v>
      </c>
      <c r="D18" s="20">
        <v>57</v>
      </c>
      <c r="E18" s="30" t="s">
        <v>99</v>
      </c>
      <c r="F18" s="20" t="s">
        <v>100</v>
      </c>
      <c r="G18" s="6" t="s">
        <v>101</v>
      </c>
      <c r="H18" s="20">
        <v>13965828893</v>
      </c>
      <c r="I18" s="6" t="s">
        <v>75</v>
      </c>
      <c r="J18" s="34" t="s">
        <v>102</v>
      </c>
      <c r="K18" s="5">
        <v>1000</v>
      </c>
      <c r="L18" s="6" t="s">
        <v>21</v>
      </c>
    </row>
    <row r="19" ht="24" spans="1:12">
      <c r="A19" s="5">
        <v>16</v>
      </c>
      <c r="B19" s="20" t="s">
        <v>103</v>
      </c>
      <c r="C19" s="20" t="s">
        <v>29</v>
      </c>
      <c r="D19" s="20">
        <v>51</v>
      </c>
      <c r="E19" s="30" t="s">
        <v>104</v>
      </c>
      <c r="F19" s="20" t="s">
        <v>105</v>
      </c>
      <c r="G19" s="6" t="s">
        <v>106</v>
      </c>
      <c r="H19" s="20">
        <v>15055681508</v>
      </c>
      <c r="I19" s="6" t="s">
        <v>19</v>
      </c>
      <c r="J19" s="34" t="s">
        <v>107</v>
      </c>
      <c r="K19" s="5">
        <v>1000</v>
      </c>
      <c r="L19" s="6" t="s">
        <v>21</v>
      </c>
    </row>
    <row r="20" ht="24" spans="1:12">
      <c r="A20" s="5">
        <v>17</v>
      </c>
      <c r="B20" s="8" t="s">
        <v>108</v>
      </c>
      <c r="C20" s="8" t="s">
        <v>15</v>
      </c>
      <c r="D20" s="9">
        <v>41</v>
      </c>
      <c r="E20" s="21" t="s">
        <v>109</v>
      </c>
      <c r="F20" s="8" t="s">
        <v>110</v>
      </c>
      <c r="G20" s="8" t="s">
        <v>111</v>
      </c>
      <c r="H20" s="11">
        <v>13860967394</v>
      </c>
      <c r="I20" s="8" t="s">
        <v>112</v>
      </c>
      <c r="J20" s="8" t="s">
        <v>113</v>
      </c>
      <c r="K20" s="5">
        <v>1000</v>
      </c>
      <c r="L20" s="6" t="s">
        <v>21</v>
      </c>
    </row>
    <row r="21" ht="17" customHeight="1" spans="1:12">
      <c r="A21" s="5">
        <v>18</v>
      </c>
      <c r="B21" s="19" t="s">
        <v>114</v>
      </c>
      <c r="C21" s="19" t="s">
        <v>15</v>
      </c>
      <c r="D21" s="19">
        <f>2018-MID(E21,7,4)</f>
        <v>49</v>
      </c>
      <c r="E21" s="18" t="s">
        <v>115</v>
      </c>
      <c r="F21" s="19" t="s">
        <v>116</v>
      </c>
      <c r="G21" s="19" t="s">
        <v>117</v>
      </c>
      <c r="H21" s="19">
        <v>15255681265</v>
      </c>
      <c r="I21" s="19" t="s">
        <v>75</v>
      </c>
      <c r="J21" s="20" t="s">
        <v>118</v>
      </c>
      <c r="K21" s="5">
        <v>1000</v>
      </c>
      <c r="L21" s="6" t="s">
        <v>21</v>
      </c>
    </row>
    <row r="22" ht="20" customHeight="1" spans="1:12">
      <c r="A22" s="22" t="s">
        <v>119</v>
      </c>
      <c r="B22" s="23"/>
      <c r="C22" s="23"/>
      <c r="D22" s="23"/>
      <c r="E22" s="23"/>
      <c r="F22" s="23"/>
      <c r="G22" s="23"/>
      <c r="H22" s="23"/>
      <c r="I22" s="23"/>
      <c r="J22" s="29"/>
      <c r="K22" s="5">
        <v>18000</v>
      </c>
      <c r="L22" s="5"/>
    </row>
    <row r="23" ht="18" customHeight="1" spans="1:1">
      <c r="A23" t="s">
        <v>120</v>
      </c>
    </row>
  </sheetData>
  <mergeCells count="4">
    <mergeCell ref="A1:L1"/>
    <mergeCell ref="A2:L2"/>
    <mergeCell ref="A22:J22"/>
    <mergeCell ref="A23:L23"/>
  </mergeCells>
  <pageMargins left="0.156944444444444" right="0.196527777777778" top="0.196527777777778" bottom="0.196527777777778" header="0.118055555555556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退档的困难职工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朝天椒1417770295</cp:lastModifiedBy>
  <dcterms:created xsi:type="dcterms:W3CDTF">2020-04-20T06:34:33Z</dcterms:created>
  <dcterms:modified xsi:type="dcterms:W3CDTF">2020-04-20T06:34:33Z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