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在档的困难职工" sheetId="1" r:id="rId1"/>
  </sheets>
  <calcPr calcId="144525"/>
</workbook>
</file>

<file path=xl/sharedStrings.xml><?xml version="1.0" encoding="utf-8"?>
<sst xmlns="http://schemas.openxmlformats.org/spreadsheetml/2006/main" count="290" uniqueCount="203">
  <si>
    <r>
      <rPr>
        <b/>
        <sz val="22"/>
        <color theme="1"/>
        <rFont val="宋体"/>
        <charset val="134"/>
        <scheme val="minor"/>
      </rPr>
      <t>2020年困难职工生活补贴发放汇总表</t>
    </r>
    <r>
      <rPr>
        <b/>
        <sz val="12"/>
        <color theme="1"/>
        <rFont val="宋体"/>
        <charset val="134"/>
        <scheme val="minor"/>
      </rPr>
      <t>（在档困难职工、中央帮扶资金）</t>
    </r>
  </si>
  <si>
    <t>填报单位：怀宁县总工会                       ，                                                日期： 2020年4月</t>
  </si>
  <si>
    <t>序号</t>
  </si>
  <si>
    <t>姓名</t>
  </si>
  <si>
    <t>性别</t>
  </si>
  <si>
    <t>年龄</t>
  </si>
  <si>
    <t>身份证号码</t>
  </si>
  <si>
    <t>工作单位</t>
  </si>
  <si>
    <t>困难原因</t>
  </si>
  <si>
    <t>联系电话</t>
  </si>
  <si>
    <t>开户银行</t>
  </si>
  <si>
    <t>银行卡号</t>
  </si>
  <si>
    <t>金额（元）</t>
  </si>
  <si>
    <t>备注</t>
  </si>
  <si>
    <t>汪小转</t>
  </si>
  <si>
    <t>女</t>
  </si>
  <si>
    <t>340822196607241140</t>
  </si>
  <si>
    <t>怀宁县高河镇陈李酒楼</t>
  </si>
  <si>
    <t>汪小转丈夫患有肺癌晚期，治疗费用大</t>
  </si>
  <si>
    <t>中国工商银行</t>
  </si>
  <si>
    <t>6212261309006706141</t>
  </si>
  <si>
    <t>全国级</t>
  </si>
  <si>
    <t>操响宝</t>
  </si>
  <si>
    <t>340822197303281164</t>
  </si>
  <si>
    <t>怀宁拓维信息技术有限公司</t>
  </si>
  <si>
    <t>本人一人务工，丈夫患有心肌梗死、心脏病，丧失劳动能力，两个女儿还在上学</t>
  </si>
  <si>
    <t>6222021309007421906</t>
  </si>
  <si>
    <t>冯有丹</t>
  </si>
  <si>
    <t>340822198810080222</t>
  </si>
  <si>
    <t>怀宁县黄龙初中</t>
  </si>
  <si>
    <t>冯有丹爱人于2019年5月患脑干肿瘤并进行开颅手术。</t>
  </si>
  <si>
    <t>中国农业银行</t>
  </si>
  <si>
    <t>6228482308306009270</t>
  </si>
  <si>
    <t>胡庆霞</t>
  </si>
  <si>
    <t>340822198501060025</t>
  </si>
  <si>
    <t>怀宁县罗本服装模特道具有限公司</t>
  </si>
  <si>
    <t>本人丈夫自己骑车意外摔倒致昏迷不醒，家中两孩子幼小</t>
  </si>
  <si>
    <t>中国邮政储蓄银行</t>
  </si>
  <si>
    <t>6217995840026715052</t>
  </si>
  <si>
    <t>陈小红</t>
  </si>
  <si>
    <t>340822197504266243</t>
  </si>
  <si>
    <t>怀宁县石牌镇蜂业公司</t>
  </si>
  <si>
    <t>本人丈夫肢体残疾，我一人务工，女儿今年考上大学</t>
  </si>
  <si>
    <t>徽商</t>
  </si>
  <si>
    <t>6217751116000618057</t>
  </si>
  <si>
    <t>江春梅</t>
  </si>
  <si>
    <t>340822197602172646</t>
  </si>
  <si>
    <t>怀宁县鑫之港新型建材工业有限公司</t>
  </si>
  <si>
    <t>本人丧偶多年，家中有两孩子分别读大学与初中</t>
  </si>
  <si>
    <t>15856552120</t>
  </si>
  <si>
    <t>徽商银行</t>
  </si>
  <si>
    <t>6217751116001375699</t>
  </si>
  <si>
    <t>潘三清</t>
  </si>
  <si>
    <t>男</t>
  </si>
  <si>
    <t>340822197002176213</t>
  </si>
  <si>
    <t>怀宁县融媒体中心</t>
  </si>
  <si>
    <t>申请人本人患纵隔恶性肿瘤</t>
  </si>
  <si>
    <t>6217750916000189624</t>
  </si>
  <si>
    <t>何贵</t>
  </si>
  <si>
    <t>340822196612075230</t>
  </si>
  <si>
    <t>怀宁县江镇镇高河华联超市</t>
  </si>
  <si>
    <t>本人妻子长期患病且有三级残疾失去劳动力，家里孩子在读，家庭实在困难。</t>
  </si>
  <si>
    <t>农村商业银行江镇支行</t>
  </si>
  <si>
    <t>10018427019110000000065</t>
  </si>
  <si>
    <t>方诗连</t>
  </si>
  <si>
    <t>340822197903022828</t>
  </si>
  <si>
    <t>怀宁县花山寨农业发展有限公司</t>
  </si>
  <si>
    <t>申请人与丈夫均是残疾人，小女儿患病毒性脑炎髓母细胞瘤等疾病，大女儿今年考上大学，申请人一人务工，其丈夫没有劳动能力，家庭十分困难。</t>
  </si>
  <si>
    <t>6217750916000208747</t>
  </si>
  <si>
    <t>汪金凤</t>
  </si>
  <si>
    <t>340822197104231623</t>
  </si>
  <si>
    <t>怀宁县鑫辰纸塑有限公司</t>
  </si>
  <si>
    <t>本人丈夫于2019年5月份患右肺恶性肿瘤，儿子大学在读</t>
  </si>
  <si>
    <t>6217983680001749724</t>
  </si>
  <si>
    <t>黄朱林</t>
  </si>
  <si>
    <t>340822197510111635</t>
  </si>
  <si>
    <t>怀宁县高河镇亿安居装饰经营部</t>
  </si>
  <si>
    <t>本人今年右侧输尿管狭窄段切除手术，两孩子分别读高中与初中</t>
  </si>
  <si>
    <t>中国银行</t>
  </si>
  <si>
    <t>6235736300001760017</t>
  </si>
  <si>
    <t>王月琴</t>
  </si>
  <si>
    <t>340822197509021421</t>
  </si>
  <si>
    <t>安徽省金陵塑业有限公司</t>
  </si>
  <si>
    <t>本人丈夫2018年患肺癌，女儿就读大专，儿子读初中。</t>
  </si>
  <si>
    <t>农村商业银行金拱支行</t>
  </si>
  <si>
    <t>10016061086710000000016</t>
  </si>
  <si>
    <t>潘双庆</t>
  </si>
  <si>
    <t>340822196609260214</t>
  </si>
  <si>
    <t>怀宁县君子兰农业发展有限公司</t>
  </si>
  <si>
    <t>本人一人务工，大女儿于2018年患白血病，小女儿读大学，妻子在家务农</t>
  </si>
  <si>
    <t>农村商业分行月山运支行</t>
  </si>
  <si>
    <t>10016465557810000000016</t>
  </si>
  <si>
    <t>陈小霞</t>
  </si>
  <si>
    <t>340822197807086020</t>
  </si>
  <si>
    <t>怀宁县金龙陶瓷有限公司</t>
  </si>
  <si>
    <t>本人丈夫于2019年患脑溢血，至今仍植物人状态，儿子大学在读，家庭负担较重</t>
  </si>
  <si>
    <t>6235736300001758888</t>
  </si>
  <si>
    <t>姜祝红</t>
  </si>
  <si>
    <t>342821197210105511</t>
  </si>
  <si>
    <t>怀宁县城市管理局</t>
  </si>
  <si>
    <t>本人妻子患甲状腺右叶乳头状癌伴右颈淋巴转移，女儿大学在读家庭负担重</t>
  </si>
  <si>
    <t>6217750916000191174</t>
  </si>
  <si>
    <t>李卫国</t>
  </si>
  <si>
    <t>340822197609113112</t>
  </si>
  <si>
    <t>怀宁县清河乡水利站</t>
  </si>
  <si>
    <t>本人女儿于2018年确诊急性白血病，家庭负担重。</t>
  </si>
  <si>
    <t>怀宁农村商业银行</t>
  </si>
  <si>
    <t>6217788302300175280</t>
  </si>
  <si>
    <t>陈加平</t>
  </si>
  <si>
    <t>342821196102016218</t>
  </si>
  <si>
    <t>怀宁县工商局供销商场</t>
  </si>
  <si>
    <t>本人下岗职工，患有冠心病并做支架手术，仅靠妻子退休工资，每月1700,家庭困难</t>
  </si>
  <si>
    <t>6235736300001758284</t>
  </si>
  <si>
    <t>操礼东</t>
  </si>
  <si>
    <t>340822197311031157</t>
  </si>
  <si>
    <t>怀宁高河省级粮食储备库</t>
  </si>
  <si>
    <t>本人去年患急性髓系白血病治疗费用高昂，妻子无工作女儿就读河海大学</t>
  </si>
  <si>
    <t>6235736300001758631</t>
  </si>
  <si>
    <t>王萍</t>
  </si>
  <si>
    <t>340822197502041649</t>
  </si>
  <si>
    <t>怀宁县永丰超市有限公司</t>
  </si>
  <si>
    <t>本人丈夫患原性肝癌多年，长期治疗，儿子今年刚毕业。</t>
  </si>
  <si>
    <t>6222021309006487403</t>
  </si>
  <si>
    <t>余兆文</t>
  </si>
  <si>
    <t>340822198807170219</t>
  </si>
  <si>
    <t>怀宁县中医院</t>
  </si>
  <si>
    <t>本人肾移植术后需定期治疗，家有两孩子幼小，妻子无工作。家庭负担重</t>
  </si>
  <si>
    <t>6215581309000935536</t>
  </si>
  <si>
    <t>何琴</t>
  </si>
  <si>
    <t>340822197311043721</t>
  </si>
  <si>
    <t>怀宁县苗圃</t>
  </si>
  <si>
    <t>本人2017年患乳腺癌，现每年需后续治疗。</t>
  </si>
  <si>
    <t>农商行</t>
  </si>
  <si>
    <t>10034598588310000000024</t>
  </si>
  <si>
    <t>昂庆利</t>
  </si>
  <si>
    <t>340822197607234324</t>
  </si>
  <si>
    <t>怀宁县洪镇中心粮站</t>
  </si>
  <si>
    <t>本人与丈夫均是粮站下岗工人，儿子多重残疾二级，女儿读小学</t>
  </si>
  <si>
    <t>6235736300001758607</t>
  </si>
  <si>
    <t>汪小燕</t>
  </si>
  <si>
    <t>340822197606181646</t>
  </si>
  <si>
    <t>怀宁县工商业联合会</t>
  </si>
  <si>
    <t>本人患乳腺癌多年，家有两孩子分别读高中与初中</t>
  </si>
  <si>
    <t>6235736300001758664</t>
  </si>
  <si>
    <t>朱慧明</t>
  </si>
  <si>
    <t>340822198210131436</t>
  </si>
  <si>
    <t>怀宁县五星农业开发有限公司</t>
  </si>
  <si>
    <t>本人于2015年患尿毒症，2016年9月肾移植手术。定期检查。</t>
  </si>
  <si>
    <t>6217788362303255398</t>
  </si>
  <si>
    <t>徐张生</t>
  </si>
  <si>
    <t>340822196010101137</t>
  </si>
  <si>
    <t>怀宁县百货公司高河分销处</t>
  </si>
  <si>
    <t>本人下岗多年且患残疾，妻子体弱多病，儿子患有强烈性精神疾病需要经常住院治疗，生活十分困难</t>
  </si>
  <si>
    <t>6235736300001737155</t>
  </si>
  <si>
    <t>吴师</t>
  </si>
  <si>
    <t>340822197105126219</t>
  </si>
  <si>
    <t>怀宁县市场监督局市场服务中心</t>
  </si>
  <si>
    <t>本人于2016做两次肾移植手术，妻子下岗，女儿今年参考高考。</t>
  </si>
  <si>
    <t>6216616304002529723</t>
  </si>
  <si>
    <t>陈有干</t>
  </si>
  <si>
    <t>340822196403171654</t>
  </si>
  <si>
    <t>原新安中心粮站</t>
  </si>
  <si>
    <t>本人精神六级残疾，失去劳动力，生活不能自理。</t>
  </si>
  <si>
    <t>6235736300001758821</t>
  </si>
  <si>
    <t>邵新宾</t>
  </si>
  <si>
    <t>342821197212190035</t>
  </si>
  <si>
    <t>怀宁县茶岭初中</t>
  </si>
  <si>
    <t>本人因患右肺腺癌症，妻子与我离婚，儿子今年考上大学</t>
  </si>
  <si>
    <t>6217751116001403608</t>
  </si>
  <si>
    <t>黄永胜</t>
  </si>
  <si>
    <t>340822197905111154</t>
  </si>
  <si>
    <t>怀宁县食品公司</t>
  </si>
  <si>
    <t>本人下岗，有精神疾病，丧失劳动能力。</t>
  </si>
  <si>
    <t>6215686300000371578</t>
  </si>
  <si>
    <t>刘洋</t>
  </si>
  <si>
    <t>340822197512180298</t>
  </si>
  <si>
    <t>月山镇城建服务所</t>
  </si>
  <si>
    <t>本人是规划所聘用人员，本人患尿毒症且残疾</t>
  </si>
  <si>
    <t>13866066179</t>
  </si>
  <si>
    <t>6235736300001736843</t>
  </si>
  <si>
    <t>韩九华</t>
  </si>
  <si>
    <t>34282119681011621X</t>
  </si>
  <si>
    <t>怀宁县石牌镇环卫所</t>
  </si>
  <si>
    <t>申请人患腹腔恶性肿瘤，女儿大学在读</t>
  </si>
  <si>
    <t>6217211309000307136</t>
  </si>
  <si>
    <t>吴鹏</t>
  </si>
  <si>
    <t>342821196204106214</t>
  </si>
  <si>
    <t>怀宁县供销社工业品公司</t>
  </si>
  <si>
    <t>本人下岗，女儿因意外致残，生活不能自理。因照顾孩子无法再就业生活开支全靠妻子打工与低保维持</t>
  </si>
  <si>
    <t>6235736300001758516</t>
  </si>
  <si>
    <t>方兵</t>
  </si>
  <si>
    <t>340822197112100252</t>
  </si>
  <si>
    <t>原皖西水泥厂</t>
  </si>
  <si>
    <t>本人是原皖西水泥厂下岗工人，因患精神残疾二级，丧失劳动能力</t>
  </si>
  <si>
    <t>中国邮政银行月山镇营业所</t>
  </si>
  <si>
    <t>603682028200220594</t>
  </si>
  <si>
    <t>李旭华</t>
  </si>
  <si>
    <t>340822197508011184</t>
  </si>
  <si>
    <t>怀宁兴宁烟花爆竹公司</t>
  </si>
  <si>
    <t>本人下岗、离异、孩子就读大专</t>
  </si>
  <si>
    <t>6235736300001758524</t>
  </si>
  <si>
    <t>合计</t>
  </si>
  <si>
    <t>制表：                                               会计：                                 分管领导：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</si>
</sst>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2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4" fillId="1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3" borderId="10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4" fillId="32" borderId="12" applyNumberFormat="0" applyAlignment="0" applyProtection="0">
      <alignment vertical="center"/>
    </xf>
    <xf numFmtId="0" fontId="25" fillId="32" borderId="6" applyNumberFormat="0" applyAlignment="0" applyProtection="0">
      <alignment vertical="center"/>
    </xf>
    <xf numFmtId="0" fontId="11" fillId="7" borderId="5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left" vertical="center" wrapText="1" shrinkToFit="1"/>
    </xf>
    <xf numFmtId="0" fontId="2" fillId="0" borderId="0" xfId="0" applyNumberFormat="1" applyFont="1" applyFill="1" applyBorder="1" applyAlignment="1">
      <alignment horizontal="left" vertical="center" shrinkToFit="1"/>
    </xf>
    <xf numFmtId="49" fontId="5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 wrapText="1"/>
    </xf>
    <xf numFmtId="0" fontId="3" fillId="2" borderId="1" xfId="0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/>
    </xf>
    <xf numFmtId="0" fontId="5" fillId="3" borderId="1" xfId="0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 wrapText="1"/>
    </xf>
    <xf numFmtId="0" fontId="5" fillId="2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9"/>
  <sheetViews>
    <sheetView tabSelected="1" topLeftCell="A4" workbookViewId="0">
      <selection activeCell="F26" sqref="F26"/>
    </sheetView>
  </sheetViews>
  <sheetFormatPr defaultColWidth="9" defaultRowHeight="13.5"/>
  <cols>
    <col min="1" max="1" width="3.75" customWidth="1"/>
    <col min="2" max="2" width="7" customWidth="1"/>
    <col min="3" max="3" width="5.375" customWidth="1"/>
    <col min="4" max="4" width="4.375" customWidth="1"/>
    <col min="5" max="5" width="16.75" customWidth="1"/>
    <col min="6" max="6" width="15.3833333333333" customWidth="1"/>
    <col min="7" max="7" width="31.625" customWidth="1"/>
    <col min="8" max="8" width="10.75" customWidth="1"/>
    <col min="9" max="9" width="10.375" customWidth="1"/>
    <col min="10" max="10" width="22" customWidth="1"/>
    <col min="11" max="11" width="9.125" customWidth="1"/>
    <col min="12" max="12" width="6.5" customWidth="1"/>
  </cols>
  <sheetData>
    <row r="1" ht="45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18" customHeight="1" spans="1:12">
      <c r="A2" s="2" t="s">
        <v>1</v>
      </c>
      <c r="B2" s="2"/>
      <c r="C2" s="2"/>
      <c r="D2" s="2"/>
      <c r="E2" s="2"/>
      <c r="F2" s="2"/>
      <c r="G2" s="3"/>
      <c r="H2" s="2"/>
      <c r="I2" s="24"/>
      <c r="J2" s="25"/>
      <c r="K2" s="2"/>
      <c r="L2" s="2"/>
    </row>
    <row r="3" ht="38" customHeight="1" spans="1:12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</row>
    <row r="4" ht="36" customHeight="1" spans="1:12">
      <c r="A4" s="5">
        <v>1</v>
      </c>
      <c r="B4" s="6" t="s">
        <v>14</v>
      </c>
      <c r="C4" s="6" t="s">
        <v>15</v>
      </c>
      <c r="D4" s="6">
        <v>53</v>
      </c>
      <c r="E4" s="35" t="s">
        <v>16</v>
      </c>
      <c r="F4" s="6" t="s">
        <v>17</v>
      </c>
      <c r="G4" s="6" t="s">
        <v>18</v>
      </c>
      <c r="H4" s="6">
        <v>15914070188</v>
      </c>
      <c r="I4" s="6" t="s">
        <v>19</v>
      </c>
      <c r="J4" s="36" t="s">
        <v>20</v>
      </c>
      <c r="K4" s="6">
        <v>1000</v>
      </c>
      <c r="L4" s="5" t="s">
        <v>21</v>
      </c>
    </row>
    <row r="5" ht="24" spans="1:12">
      <c r="A5" s="5">
        <v>2</v>
      </c>
      <c r="B5" s="6" t="s">
        <v>22</v>
      </c>
      <c r="C5" s="6" t="s">
        <v>15</v>
      </c>
      <c r="D5" s="6">
        <v>46</v>
      </c>
      <c r="E5" s="35" t="s">
        <v>23</v>
      </c>
      <c r="F5" s="6" t="s">
        <v>24</v>
      </c>
      <c r="G5" s="6" t="s">
        <v>25</v>
      </c>
      <c r="H5" s="6">
        <v>15922353843</v>
      </c>
      <c r="I5" s="6" t="s">
        <v>19</v>
      </c>
      <c r="J5" s="36" t="s">
        <v>26</v>
      </c>
      <c r="K5" s="6">
        <v>1000</v>
      </c>
      <c r="L5" s="5" t="s">
        <v>21</v>
      </c>
    </row>
    <row r="6" ht="24" spans="1:12">
      <c r="A6" s="5">
        <v>3</v>
      </c>
      <c r="B6" s="6" t="s">
        <v>27</v>
      </c>
      <c r="C6" s="6" t="s">
        <v>15</v>
      </c>
      <c r="D6" s="6">
        <v>31</v>
      </c>
      <c r="E6" s="35" t="s">
        <v>28</v>
      </c>
      <c r="F6" s="6" t="s">
        <v>29</v>
      </c>
      <c r="G6" s="6" t="s">
        <v>30</v>
      </c>
      <c r="H6" s="6">
        <v>13275731018</v>
      </c>
      <c r="I6" s="6" t="s">
        <v>31</v>
      </c>
      <c r="J6" s="35" t="s">
        <v>32</v>
      </c>
      <c r="K6" s="6">
        <v>1000</v>
      </c>
      <c r="L6" s="5" t="s">
        <v>21</v>
      </c>
    </row>
    <row r="7" ht="24" spans="1:12">
      <c r="A7" s="5">
        <v>4</v>
      </c>
      <c r="B7" s="7" t="s">
        <v>33</v>
      </c>
      <c r="C7" s="7" t="s">
        <v>15</v>
      </c>
      <c r="D7" s="6">
        <v>34</v>
      </c>
      <c r="E7" s="8" t="s">
        <v>34</v>
      </c>
      <c r="F7" s="7" t="s">
        <v>35</v>
      </c>
      <c r="G7" s="7" t="s">
        <v>36</v>
      </c>
      <c r="H7" s="9">
        <v>13826576567</v>
      </c>
      <c r="I7" s="6" t="s">
        <v>37</v>
      </c>
      <c r="J7" s="8" t="s">
        <v>38</v>
      </c>
      <c r="K7" s="6">
        <v>1000</v>
      </c>
      <c r="L7" s="5" t="s">
        <v>21</v>
      </c>
    </row>
    <row r="8" ht="24" spans="1:12">
      <c r="A8" s="5">
        <v>5</v>
      </c>
      <c r="B8" s="7" t="s">
        <v>39</v>
      </c>
      <c r="C8" s="7" t="s">
        <v>15</v>
      </c>
      <c r="D8" s="10">
        <v>44</v>
      </c>
      <c r="E8" s="11" t="s">
        <v>40</v>
      </c>
      <c r="F8" s="7" t="s">
        <v>41</v>
      </c>
      <c r="G8" s="7" t="s">
        <v>42</v>
      </c>
      <c r="H8" s="9">
        <v>17490631267</v>
      </c>
      <c r="I8" s="13" t="s">
        <v>43</v>
      </c>
      <c r="J8" s="36" t="s">
        <v>44</v>
      </c>
      <c r="K8" s="6">
        <v>1000</v>
      </c>
      <c r="L8" s="5" t="s">
        <v>21</v>
      </c>
    </row>
    <row r="9" ht="24" spans="1:12">
      <c r="A9" s="5">
        <v>6</v>
      </c>
      <c r="B9" s="12" t="s">
        <v>45</v>
      </c>
      <c r="C9" s="12" t="s">
        <v>15</v>
      </c>
      <c r="D9" s="13">
        <v>43</v>
      </c>
      <c r="E9" s="12" t="s">
        <v>46</v>
      </c>
      <c r="F9" s="12" t="s">
        <v>47</v>
      </c>
      <c r="G9" s="12" t="s">
        <v>48</v>
      </c>
      <c r="H9" s="12" t="s">
        <v>49</v>
      </c>
      <c r="I9" s="12" t="s">
        <v>50</v>
      </c>
      <c r="J9" s="26" t="s">
        <v>51</v>
      </c>
      <c r="K9" s="6">
        <v>1000</v>
      </c>
      <c r="L9" s="5" t="s">
        <v>21</v>
      </c>
    </row>
    <row r="10" spans="1:12">
      <c r="A10" s="5">
        <v>7</v>
      </c>
      <c r="B10" s="7" t="s">
        <v>52</v>
      </c>
      <c r="C10" s="6" t="s">
        <v>53</v>
      </c>
      <c r="D10" s="6">
        <v>49</v>
      </c>
      <c r="E10" s="35" t="s">
        <v>54</v>
      </c>
      <c r="F10" s="6" t="s">
        <v>55</v>
      </c>
      <c r="G10" s="6" t="s">
        <v>56</v>
      </c>
      <c r="H10" s="6">
        <v>13905563275</v>
      </c>
      <c r="I10" s="6" t="s">
        <v>50</v>
      </c>
      <c r="J10" s="36" t="s">
        <v>57</v>
      </c>
      <c r="K10" s="6">
        <v>1000</v>
      </c>
      <c r="L10" s="5" t="s">
        <v>21</v>
      </c>
    </row>
    <row r="11" ht="24" spans="1:12">
      <c r="A11" s="5">
        <v>8</v>
      </c>
      <c r="B11" s="14" t="s">
        <v>58</v>
      </c>
      <c r="C11" s="14" t="s">
        <v>53</v>
      </c>
      <c r="D11" s="14">
        <v>53</v>
      </c>
      <c r="E11" s="15" t="s">
        <v>59</v>
      </c>
      <c r="F11" s="15" t="s">
        <v>60</v>
      </c>
      <c r="G11" s="15" t="s">
        <v>61</v>
      </c>
      <c r="H11" s="14">
        <v>13655566578</v>
      </c>
      <c r="I11" s="15" t="s">
        <v>62</v>
      </c>
      <c r="J11" s="15" t="s">
        <v>63</v>
      </c>
      <c r="K11" s="6">
        <v>1000</v>
      </c>
      <c r="L11" s="5" t="s">
        <v>21</v>
      </c>
    </row>
    <row r="12" ht="48" spans="1:12">
      <c r="A12" s="5">
        <v>9</v>
      </c>
      <c r="B12" s="13" t="s">
        <v>64</v>
      </c>
      <c r="C12" s="16" t="s">
        <v>15</v>
      </c>
      <c r="D12" s="16">
        <v>40</v>
      </c>
      <c r="E12" s="6" t="s">
        <v>65</v>
      </c>
      <c r="F12" s="6" t="s">
        <v>66</v>
      </c>
      <c r="G12" s="6" t="s">
        <v>67</v>
      </c>
      <c r="H12" s="16">
        <v>18305569559</v>
      </c>
      <c r="I12" s="16" t="s">
        <v>43</v>
      </c>
      <c r="J12" s="16" t="s">
        <v>68</v>
      </c>
      <c r="K12" s="6">
        <v>1000</v>
      </c>
      <c r="L12" s="5" t="s">
        <v>21</v>
      </c>
    </row>
    <row r="13" ht="24" spans="1:12">
      <c r="A13" s="5">
        <v>10</v>
      </c>
      <c r="B13" s="17" t="s">
        <v>69</v>
      </c>
      <c r="C13" s="17" t="s">
        <v>15</v>
      </c>
      <c r="D13" s="18">
        <f ca="1" t="shared" ref="D13:D17" si="0">DATEDIF(TEXT(MID(E13,7,INT(LEN(E13)/2-1)),"#-00-00"),TODAY(),"Y")</f>
        <v>48</v>
      </c>
      <c r="E13" s="37" t="s">
        <v>70</v>
      </c>
      <c r="F13" s="19" t="s">
        <v>71</v>
      </c>
      <c r="G13" s="19" t="s">
        <v>72</v>
      </c>
      <c r="H13" s="17">
        <v>13555841277</v>
      </c>
      <c r="I13" s="19" t="s">
        <v>37</v>
      </c>
      <c r="J13" s="38" t="s">
        <v>73</v>
      </c>
      <c r="K13" s="6">
        <v>1000</v>
      </c>
      <c r="L13" s="5" t="s">
        <v>21</v>
      </c>
    </row>
    <row r="14" ht="24" spans="1:12">
      <c r="A14" s="5">
        <v>11</v>
      </c>
      <c r="B14" s="17" t="s">
        <v>74</v>
      </c>
      <c r="C14" s="17" t="s">
        <v>53</v>
      </c>
      <c r="D14" s="18">
        <f ca="1" t="shared" si="0"/>
        <v>44</v>
      </c>
      <c r="E14" s="37" t="s">
        <v>75</v>
      </c>
      <c r="F14" s="19" t="s">
        <v>76</v>
      </c>
      <c r="G14" s="19" t="s">
        <v>77</v>
      </c>
      <c r="H14" s="17">
        <v>17855660439</v>
      </c>
      <c r="I14" s="17" t="s">
        <v>78</v>
      </c>
      <c r="J14" s="39" t="s">
        <v>79</v>
      </c>
      <c r="K14" s="6">
        <v>1000</v>
      </c>
      <c r="L14" s="5" t="s">
        <v>21</v>
      </c>
    </row>
    <row r="15" ht="24" spans="1:12">
      <c r="A15" s="5">
        <v>12</v>
      </c>
      <c r="B15" s="7" t="s">
        <v>80</v>
      </c>
      <c r="C15" s="7" t="s">
        <v>15</v>
      </c>
      <c r="D15" s="6">
        <v>44</v>
      </c>
      <c r="E15" s="35" t="s">
        <v>81</v>
      </c>
      <c r="F15" s="7" t="s">
        <v>82</v>
      </c>
      <c r="G15" s="7" t="s">
        <v>83</v>
      </c>
      <c r="H15" s="9">
        <v>13966906372</v>
      </c>
      <c r="I15" s="6" t="s">
        <v>84</v>
      </c>
      <c r="J15" s="35" t="s">
        <v>85</v>
      </c>
      <c r="K15" s="6">
        <v>1000</v>
      </c>
      <c r="L15" s="5" t="s">
        <v>21</v>
      </c>
    </row>
    <row r="16" ht="24" spans="1:12">
      <c r="A16" s="5">
        <v>13</v>
      </c>
      <c r="B16" s="15" t="s">
        <v>86</v>
      </c>
      <c r="C16" s="15" t="s">
        <v>53</v>
      </c>
      <c r="D16" s="15">
        <v>53</v>
      </c>
      <c r="E16" s="12" t="s">
        <v>87</v>
      </c>
      <c r="F16" s="15" t="s">
        <v>88</v>
      </c>
      <c r="G16" s="15" t="s">
        <v>89</v>
      </c>
      <c r="H16" s="15">
        <v>18255640021</v>
      </c>
      <c r="I16" s="15" t="s">
        <v>90</v>
      </c>
      <c r="J16" s="12" t="s">
        <v>91</v>
      </c>
      <c r="K16" s="6">
        <v>1000</v>
      </c>
      <c r="L16" s="5" t="s">
        <v>21</v>
      </c>
    </row>
    <row r="17" ht="24" spans="1:12">
      <c r="A17" s="5">
        <v>14</v>
      </c>
      <c r="B17" s="14" t="s">
        <v>92</v>
      </c>
      <c r="C17" s="14" t="s">
        <v>15</v>
      </c>
      <c r="D17" s="15">
        <f ca="1" t="shared" si="0"/>
        <v>41</v>
      </c>
      <c r="E17" s="12" t="s">
        <v>93</v>
      </c>
      <c r="F17" s="15" t="s">
        <v>94</v>
      </c>
      <c r="G17" s="15" t="s">
        <v>95</v>
      </c>
      <c r="H17" s="15">
        <v>13013164850</v>
      </c>
      <c r="I17" s="14" t="s">
        <v>78</v>
      </c>
      <c r="J17" s="14" t="s">
        <v>96</v>
      </c>
      <c r="K17" s="6">
        <v>1000</v>
      </c>
      <c r="L17" s="5" t="s">
        <v>21</v>
      </c>
    </row>
    <row r="18" ht="24" spans="1:12">
      <c r="A18" s="5">
        <v>15</v>
      </c>
      <c r="B18" s="17" t="s">
        <v>97</v>
      </c>
      <c r="C18" s="17" t="s">
        <v>53</v>
      </c>
      <c r="D18" s="17">
        <f>2019-MID(E18,7,4)</f>
        <v>47</v>
      </c>
      <c r="E18" s="37" t="s">
        <v>98</v>
      </c>
      <c r="F18" s="19" t="s">
        <v>99</v>
      </c>
      <c r="G18" s="19" t="s">
        <v>100</v>
      </c>
      <c r="H18" s="17">
        <v>18155689591</v>
      </c>
      <c r="I18" s="17" t="s">
        <v>50</v>
      </c>
      <c r="J18" s="38" t="s">
        <v>101</v>
      </c>
      <c r="K18" s="6">
        <v>1000</v>
      </c>
      <c r="L18" s="5" t="s">
        <v>21</v>
      </c>
    </row>
    <row r="19" ht="24" spans="1:12">
      <c r="A19" s="5">
        <v>16</v>
      </c>
      <c r="B19" s="14" t="s">
        <v>102</v>
      </c>
      <c r="C19" s="14" t="s">
        <v>53</v>
      </c>
      <c r="D19" s="15">
        <f ca="1">DATEDIF(TEXT(MID(E19,7,INT(LEN(E19)/2-1)),"#-00-00"),TODAY(),"Y")</f>
        <v>43</v>
      </c>
      <c r="E19" s="15" t="s">
        <v>103</v>
      </c>
      <c r="F19" s="14" t="s">
        <v>104</v>
      </c>
      <c r="G19" s="15" t="s">
        <v>105</v>
      </c>
      <c r="H19" s="14">
        <v>13966417050</v>
      </c>
      <c r="I19" s="15" t="s">
        <v>106</v>
      </c>
      <c r="J19" s="14" t="s">
        <v>107</v>
      </c>
      <c r="K19" s="6">
        <v>1000</v>
      </c>
      <c r="L19" s="5" t="s">
        <v>21</v>
      </c>
    </row>
    <row r="20" ht="24" spans="1:12">
      <c r="A20" s="5">
        <v>17</v>
      </c>
      <c r="B20" s="18" t="s">
        <v>108</v>
      </c>
      <c r="C20" s="19" t="s">
        <v>53</v>
      </c>
      <c r="D20" s="6">
        <v>58</v>
      </c>
      <c r="E20" s="20" t="s">
        <v>109</v>
      </c>
      <c r="F20" s="19" t="s">
        <v>110</v>
      </c>
      <c r="G20" s="19" t="s">
        <v>111</v>
      </c>
      <c r="H20" s="19">
        <v>13966923427</v>
      </c>
      <c r="I20" s="19" t="s">
        <v>78</v>
      </c>
      <c r="J20" s="27" t="s">
        <v>112</v>
      </c>
      <c r="K20" s="6">
        <v>1000</v>
      </c>
      <c r="L20" s="5" t="s">
        <v>21</v>
      </c>
    </row>
    <row r="21" ht="24" spans="1:12">
      <c r="A21" s="5">
        <v>18</v>
      </c>
      <c r="B21" s="21" t="s">
        <v>113</v>
      </c>
      <c r="C21" s="17" t="s">
        <v>53</v>
      </c>
      <c r="D21" s="17">
        <v>45</v>
      </c>
      <c r="E21" s="19" t="s">
        <v>114</v>
      </c>
      <c r="F21" s="19" t="s">
        <v>115</v>
      </c>
      <c r="G21" s="19" t="s">
        <v>116</v>
      </c>
      <c r="H21" s="17">
        <v>13865184972</v>
      </c>
      <c r="I21" s="19" t="s">
        <v>78</v>
      </c>
      <c r="J21" s="28" t="s">
        <v>117</v>
      </c>
      <c r="K21" s="6">
        <v>1000</v>
      </c>
      <c r="L21" s="5" t="s">
        <v>21</v>
      </c>
    </row>
    <row r="22" ht="24" spans="1:12">
      <c r="A22" s="5">
        <v>19</v>
      </c>
      <c r="B22" s="7" t="s">
        <v>118</v>
      </c>
      <c r="C22" s="7" t="s">
        <v>15</v>
      </c>
      <c r="D22" s="6">
        <v>44</v>
      </c>
      <c r="E22" s="35" t="s">
        <v>119</v>
      </c>
      <c r="F22" s="7" t="s">
        <v>120</v>
      </c>
      <c r="G22" s="7" t="s">
        <v>121</v>
      </c>
      <c r="H22" s="9">
        <v>15555601065</v>
      </c>
      <c r="I22" s="6" t="s">
        <v>19</v>
      </c>
      <c r="J22" s="35" t="s">
        <v>122</v>
      </c>
      <c r="K22" s="6">
        <v>1000</v>
      </c>
      <c r="L22" s="5" t="s">
        <v>21</v>
      </c>
    </row>
    <row r="23" ht="24" spans="1:12">
      <c r="A23" s="5">
        <v>20</v>
      </c>
      <c r="B23" s="17" t="s">
        <v>123</v>
      </c>
      <c r="C23" s="17" t="s">
        <v>53</v>
      </c>
      <c r="D23" s="19">
        <f ca="1" t="shared" ref="D23:D29" si="1">DATEDIF(TEXT(MID(E23,7,INT(LEN(E23)/2-1)),"#-00-00"),TODAY(),"Y")</f>
        <v>31</v>
      </c>
      <c r="E23" s="37" t="s">
        <v>124</v>
      </c>
      <c r="F23" s="19" t="s">
        <v>125</v>
      </c>
      <c r="G23" s="19" t="s">
        <v>126</v>
      </c>
      <c r="H23" s="17">
        <v>15324555875</v>
      </c>
      <c r="I23" s="19" t="s">
        <v>19</v>
      </c>
      <c r="J23" s="38" t="s">
        <v>127</v>
      </c>
      <c r="K23" s="6">
        <v>1000</v>
      </c>
      <c r="L23" s="5" t="s">
        <v>21</v>
      </c>
    </row>
    <row r="24" ht="24" spans="1:12">
      <c r="A24" s="5">
        <v>21</v>
      </c>
      <c r="B24" s="16" t="s">
        <v>128</v>
      </c>
      <c r="C24" s="16" t="s">
        <v>15</v>
      </c>
      <c r="D24" s="16">
        <v>46</v>
      </c>
      <c r="E24" s="35" t="s">
        <v>129</v>
      </c>
      <c r="F24" s="16" t="s">
        <v>130</v>
      </c>
      <c r="G24" s="6" t="s">
        <v>131</v>
      </c>
      <c r="H24" s="16">
        <v>13485876150</v>
      </c>
      <c r="I24" s="6" t="s">
        <v>132</v>
      </c>
      <c r="J24" s="40" t="s">
        <v>133</v>
      </c>
      <c r="K24" s="6">
        <v>1000</v>
      </c>
      <c r="L24" s="5" t="s">
        <v>21</v>
      </c>
    </row>
    <row r="25" ht="24" spans="1:12">
      <c r="A25" s="5">
        <v>22</v>
      </c>
      <c r="B25" s="14" t="s">
        <v>134</v>
      </c>
      <c r="C25" s="17" t="s">
        <v>15</v>
      </c>
      <c r="D25" s="18">
        <f ca="1" t="shared" si="1"/>
        <v>43</v>
      </c>
      <c r="E25" s="20" t="s">
        <v>135</v>
      </c>
      <c r="F25" s="19" t="s">
        <v>136</v>
      </c>
      <c r="G25" s="19" t="s">
        <v>137</v>
      </c>
      <c r="H25" s="17">
        <v>18226460411</v>
      </c>
      <c r="I25" s="17" t="s">
        <v>78</v>
      </c>
      <c r="J25" s="29" t="s">
        <v>138</v>
      </c>
      <c r="K25" s="6">
        <v>1000</v>
      </c>
      <c r="L25" s="5" t="s">
        <v>21</v>
      </c>
    </row>
    <row r="26" ht="24" spans="1:12">
      <c r="A26" s="5">
        <v>23</v>
      </c>
      <c r="B26" s="17" t="s">
        <v>139</v>
      </c>
      <c r="C26" s="17" t="s">
        <v>15</v>
      </c>
      <c r="D26" s="17">
        <f>2019-MID(E26,7,4)</f>
        <v>43</v>
      </c>
      <c r="E26" s="19" t="s">
        <v>140</v>
      </c>
      <c r="F26" s="19" t="s">
        <v>141</v>
      </c>
      <c r="G26" s="19" t="s">
        <v>142</v>
      </c>
      <c r="H26" s="17">
        <v>13855608908</v>
      </c>
      <c r="I26" s="17" t="s">
        <v>78</v>
      </c>
      <c r="J26" s="14" t="s">
        <v>143</v>
      </c>
      <c r="K26" s="6">
        <v>1000</v>
      </c>
      <c r="L26" s="5" t="s">
        <v>21</v>
      </c>
    </row>
    <row r="27" ht="24" spans="1:12">
      <c r="A27" s="5">
        <v>24</v>
      </c>
      <c r="B27" s="6" t="s">
        <v>144</v>
      </c>
      <c r="C27" s="6" t="s">
        <v>53</v>
      </c>
      <c r="D27" s="19">
        <f ca="1" t="shared" si="1"/>
        <v>37</v>
      </c>
      <c r="E27" s="35" t="s">
        <v>145</v>
      </c>
      <c r="F27" s="6" t="s">
        <v>146</v>
      </c>
      <c r="G27" s="6" t="s">
        <v>147</v>
      </c>
      <c r="H27" s="6">
        <v>13916158768</v>
      </c>
      <c r="I27" s="6" t="s">
        <v>50</v>
      </c>
      <c r="J27" s="41" t="s">
        <v>148</v>
      </c>
      <c r="K27" s="6">
        <v>1000</v>
      </c>
      <c r="L27" s="5" t="s">
        <v>21</v>
      </c>
    </row>
    <row r="28" ht="36" spans="1:12">
      <c r="A28" s="5">
        <v>25</v>
      </c>
      <c r="B28" s="14" t="s">
        <v>149</v>
      </c>
      <c r="C28" s="17" t="s">
        <v>53</v>
      </c>
      <c r="D28" s="19">
        <f ca="1" t="shared" si="1"/>
        <v>59</v>
      </c>
      <c r="E28" s="20" t="s">
        <v>150</v>
      </c>
      <c r="F28" s="19" t="s">
        <v>151</v>
      </c>
      <c r="G28" s="19" t="s">
        <v>152</v>
      </c>
      <c r="H28" s="17">
        <v>18956981626</v>
      </c>
      <c r="I28" s="17" t="s">
        <v>78</v>
      </c>
      <c r="J28" s="31" t="s">
        <v>153</v>
      </c>
      <c r="K28" s="6">
        <v>1000</v>
      </c>
      <c r="L28" s="5" t="s">
        <v>21</v>
      </c>
    </row>
    <row r="29" ht="24" spans="1:12">
      <c r="A29" s="5">
        <v>26</v>
      </c>
      <c r="B29" s="6" t="s">
        <v>154</v>
      </c>
      <c r="C29" s="6" t="s">
        <v>53</v>
      </c>
      <c r="D29" s="19">
        <f ca="1" t="shared" si="1"/>
        <v>48</v>
      </c>
      <c r="E29" s="35" t="s">
        <v>155</v>
      </c>
      <c r="F29" s="6" t="s">
        <v>156</v>
      </c>
      <c r="G29" s="6" t="s">
        <v>157</v>
      </c>
      <c r="H29" s="6">
        <v>17355649767</v>
      </c>
      <c r="I29" s="6" t="s">
        <v>78</v>
      </c>
      <c r="J29" s="35" t="s">
        <v>158</v>
      </c>
      <c r="K29" s="6">
        <v>1000</v>
      </c>
      <c r="L29" s="5" t="s">
        <v>21</v>
      </c>
    </row>
    <row r="30" ht="24" spans="1:12">
      <c r="A30" s="5">
        <v>27</v>
      </c>
      <c r="B30" s="16" t="s">
        <v>159</v>
      </c>
      <c r="C30" s="16" t="s">
        <v>53</v>
      </c>
      <c r="D30" s="16">
        <v>55</v>
      </c>
      <c r="E30" s="35" t="s">
        <v>160</v>
      </c>
      <c r="F30" s="16" t="s">
        <v>161</v>
      </c>
      <c r="G30" s="6" t="s">
        <v>162</v>
      </c>
      <c r="H30" s="16">
        <v>13866030988</v>
      </c>
      <c r="I30" s="6" t="s">
        <v>78</v>
      </c>
      <c r="J30" s="40" t="s">
        <v>163</v>
      </c>
      <c r="K30" s="6">
        <v>1000</v>
      </c>
      <c r="L30" s="5" t="s">
        <v>21</v>
      </c>
    </row>
    <row r="31" ht="24" spans="1:12">
      <c r="A31" s="5">
        <v>28</v>
      </c>
      <c r="B31" s="7" t="s">
        <v>164</v>
      </c>
      <c r="C31" s="7" t="s">
        <v>53</v>
      </c>
      <c r="D31" s="10">
        <v>47</v>
      </c>
      <c r="E31" s="9" t="s">
        <v>165</v>
      </c>
      <c r="F31" s="7" t="s">
        <v>166</v>
      </c>
      <c r="G31" s="7" t="s">
        <v>167</v>
      </c>
      <c r="H31" s="7">
        <v>13966648820</v>
      </c>
      <c r="I31" s="32" t="s">
        <v>43</v>
      </c>
      <c r="J31" s="33" t="s">
        <v>168</v>
      </c>
      <c r="K31" s="6">
        <v>1000</v>
      </c>
      <c r="L31" s="5" t="s">
        <v>21</v>
      </c>
    </row>
    <row r="32" spans="1:12">
      <c r="A32" s="5">
        <v>29</v>
      </c>
      <c r="B32" s="16" t="s">
        <v>169</v>
      </c>
      <c r="C32" s="16" t="s">
        <v>53</v>
      </c>
      <c r="D32" s="16">
        <v>40</v>
      </c>
      <c r="E32" s="35" t="s">
        <v>170</v>
      </c>
      <c r="F32" s="16" t="s">
        <v>171</v>
      </c>
      <c r="G32" s="6" t="s">
        <v>172</v>
      </c>
      <c r="H32" s="16">
        <v>18955696886</v>
      </c>
      <c r="I32" s="6" t="s">
        <v>78</v>
      </c>
      <c r="J32" s="40" t="s">
        <v>173</v>
      </c>
      <c r="K32" s="6">
        <v>1000</v>
      </c>
      <c r="L32" s="5" t="s">
        <v>21</v>
      </c>
    </row>
    <row r="33" ht="24" spans="1:12">
      <c r="A33" s="5">
        <v>30</v>
      </c>
      <c r="B33" s="6" t="s">
        <v>174</v>
      </c>
      <c r="C33" s="6" t="s">
        <v>53</v>
      </c>
      <c r="D33" s="6">
        <v>44</v>
      </c>
      <c r="E33" s="8" t="s">
        <v>175</v>
      </c>
      <c r="F33" s="6" t="s">
        <v>176</v>
      </c>
      <c r="G33" s="6" t="s">
        <v>177</v>
      </c>
      <c r="H33" s="9" t="s">
        <v>178</v>
      </c>
      <c r="I33" s="6" t="s">
        <v>78</v>
      </c>
      <c r="J33" s="8" t="s">
        <v>179</v>
      </c>
      <c r="K33" s="6">
        <v>1000</v>
      </c>
      <c r="L33" s="5" t="s">
        <v>21</v>
      </c>
    </row>
    <row r="34" spans="1:12">
      <c r="A34" s="5">
        <v>31</v>
      </c>
      <c r="B34" s="18" t="s">
        <v>180</v>
      </c>
      <c r="C34" s="19" t="s">
        <v>53</v>
      </c>
      <c r="D34" s="6">
        <v>51</v>
      </c>
      <c r="E34" s="20" t="s">
        <v>181</v>
      </c>
      <c r="F34" s="19" t="s">
        <v>182</v>
      </c>
      <c r="G34" s="19" t="s">
        <v>183</v>
      </c>
      <c r="H34" s="19">
        <v>15955695026</v>
      </c>
      <c r="I34" s="19" t="s">
        <v>19</v>
      </c>
      <c r="J34" s="27" t="s">
        <v>184</v>
      </c>
      <c r="K34" s="6">
        <v>1000</v>
      </c>
      <c r="L34" s="5" t="s">
        <v>21</v>
      </c>
    </row>
    <row r="35" ht="36" spans="1:12">
      <c r="A35" s="5">
        <v>32</v>
      </c>
      <c r="B35" s="7" t="s">
        <v>185</v>
      </c>
      <c r="C35" s="7" t="s">
        <v>53</v>
      </c>
      <c r="D35" s="6">
        <v>57</v>
      </c>
      <c r="E35" s="35" t="s">
        <v>186</v>
      </c>
      <c r="F35" s="7" t="s">
        <v>187</v>
      </c>
      <c r="G35" s="7" t="s">
        <v>188</v>
      </c>
      <c r="H35" s="9">
        <v>13956504640</v>
      </c>
      <c r="I35" s="6" t="s">
        <v>78</v>
      </c>
      <c r="J35" s="36" t="s">
        <v>189</v>
      </c>
      <c r="K35" s="6">
        <v>1000</v>
      </c>
      <c r="L35" s="5" t="s">
        <v>21</v>
      </c>
    </row>
    <row r="36" ht="24" spans="1:12">
      <c r="A36" s="5">
        <v>33</v>
      </c>
      <c r="B36" s="7" t="s">
        <v>190</v>
      </c>
      <c r="C36" s="7" t="s">
        <v>53</v>
      </c>
      <c r="D36" s="6">
        <v>48</v>
      </c>
      <c r="E36" s="8" t="s">
        <v>191</v>
      </c>
      <c r="F36" s="7" t="s">
        <v>192</v>
      </c>
      <c r="G36" s="7" t="s">
        <v>193</v>
      </c>
      <c r="H36" s="9">
        <v>17856550270</v>
      </c>
      <c r="I36" s="6" t="s">
        <v>194</v>
      </c>
      <c r="J36" s="8" t="s">
        <v>195</v>
      </c>
      <c r="K36" s="6">
        <v>1000</v>
      </c>
      <c r="L36" s="5" t="s">
        <v>21</v>
      </c>
    </row>
    <row r="37" ht="24" spans="1:12">
      <c r="A37" s="5">
        <v>34</v>
      </c>
      <c r="B37" s="17" t="s">
        <v>196</v>
      </c>
      <c r="C37" s="17" t="s">
        <v>15</v>
      </c>
      <c r="D37" s="17">
        <f>2019-MID(E37,7,4)</f>
        <v>44</v>
      </c>
      <c r="E37" s="37" t="s">
        <v>197</v>
      </c>
      <c r="F37" s="19" t="s">
        <v>198</v>
      </c>
      <c r="G37" s="17" t="s">
        <v>199</v>
      </c>
      <c r="H37" s="17">
        <v>13866083282</v>
      </c>
      <c r="I37" s="17" t="s">
        <v>78</v>
      </c>
      <c r="J37" s="42" t="s">
        <v>200</v>
      </c>
      <c r="K37" s="6">
        <v>1000</v>
      </c>
      <c r="L37" s="5" t="s">
        <v>21</v>
      </c>
    </row>
    <row r="38" ht="24" customHeight="1" spans="1:12">
      <c r="A38" s="22" t="s">
        <v>201</v>
      </c>
      <c r="B38" s="23"/>
      <c r="C38" s="23"/>
      <c r="D38" s="23"/>
      <c r="E38" s="23"/>
      <c r="F38" s="23"/>
      <c r="G38" s="23"/>
      <c r="H38" s="23"/>
      <c r="I38" s="23"/>
      <c r="J38" s="34"/>
      <c r="K38" s="5">
        <v>34000</v>
      </c>
      <c r="L38" s="5"/>
    </row>
    <row r="39" ht="30" customHeight="1" spans="1:1">
      <c r="A39" t="s">
        <v>202</v>
      </c>
    </row>
  </sheetData>
  <mergeCells count="4">
    <mergeCell ref="A1:L1"/>
    <mergeCell ref="A2:L2"/>
    <mergeCell ref="A38:J38"/>
    <mergeCell ref="A39:L39"/>
  </mergeCells>
  <pageMargins left="0.314583333333333" right="0.354166666666667" top="0.472222222222222" bottom="0.275" header="0.236111111111111" footer="0.0784722222222222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在档的困难职工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朝天椒1417770295</cp:lastModifiedBy>
  <dcterms:created xsi:type="dcterms:W3CDTF">2020-04-20T06:34:32Z</dcterms:created>
  <dcterms:modified xsi:type="dcterms:W3CDTF">2020-04-20T06:34:32Z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