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在档41人五个一行动（资金)" sheetId="1" r:id="rId1"/>
  </sheets>
  <calcPr calcId="144525"/>
</workbook>
</file>

<file path=xl/sharedStrings.xml><?xml version="1.0" encoding="utf-8"?>
<sst xmlns="http://schemas.openxmlformats.org/spreadsheetml/2006/main" count="393" uniqueCount="268">
  <si>
    <t>2020年五个一行动帮扶资金实名制发放表（在档）全国级</t>
  </si>
  <si>
    <t>序号</t>
  </si>
  <si>
    <t>姓名</t>
  </si>
  <si>
    <t>性别</t>
  </si>
  <si>
    <t>年龄</t>
  </si>
  <si>
    <t>身份证号码</t>
  </si>
  <si>
    <t>工作单位</t>
  </si>
  <si>
    <t>困难原因</t>
  </si>
  <si>
    <t>联系电话</t>
  </si>
  <si>
    <t>开户银行</t>
  </si>
  <si>
    <t>银行卡号</t>
  </si>
  <si>
    <t>金额</t>
  </si>
  <si>
    <t>所属工会</t>
  </si>
  <si>
    <t>张虹</t>
  </si>
  <si>
    <t>女</t>
  </si>
  <si>
    <t>340822198912286264</t>
  </si>
  <si>
    <t>杭州融誉包装有限公司</t>
  </si>
  <si>
    <t>张虹本人患有尿毒症需要长期透析。</t>
  </si>
  <si>
    <t>中国建设银行</t>
  </si>
  <si>
    <t>62170016830007549787</t>
  </si>
  <si>
    <t>高河镇</t>
  </si>
  <si>
    <t>汪小转</t>
  </si>
  <si>
    <t>340822196607241140</t>
  </si>
  <si>
    <t>怀宁县高河镇陈李酒楼</t>
  </si>
  <si>
    <t>汪小转丈夫患有肺癌晚期，治疗费用大</t>
  </si>
  <si>
    <t>中国工商银行</t>
  </si>
  <si>
    <t>6212261309006706141</t>
  </si>
  <si>
    <t>操响宝</t>
  </si>
  <si>
    <t>340822197303281164</t>
  </si>
  <si>
    <t>怀宁拓维信息技术有限公司</t>
  </si>
  <si>
    <t>申请人一人务工，丈夫患有心肌梗死、心脏病，丧失劳动能力，两个女儿还在上学</t>
  </si>
  <si>
    <t>6222021309007421906</t>
  </si>
  <si>
    <t>冯有丹</t>
  </si>
  <si>
    <t>340822198810080222</t>
  </si>
  <si>
    <t>怀宁县黄龙初中</t>
  </si>
  <si>
    <t>冯有丹爱人于2019年5月患脑干肿瘤并进行开颅手术。</t>
  </si>
  <si>
    <t>中国农业银行</t>
  </si>
  <si>
    <t>6228482308306009270</t>
  </si>
  <si>
    <t>教育局</t>
  </si>
  <si>
    <t>汪金凤</t>
  </si>
  <si>
    <t>340822197104231623</t>
  </si>
  <si>
    <t>怀宁县鑫辰纸塑有限公司</t>
  </si>
  <si>
    <t>本人丈夫于2019年5月份患右肺恶性肿瘤，儿子大学在读</t>
  </si>
  <si>
    <t>中国邮政储蓄银行</t>
  </si>
  <si>
    <t>6217983680001749724</t>
  </si>
  <si>
    <t>马庙镇</t>
  </si>
  <si>
    <t>胡庆霞</t>
  </si>
  <si>
    <t>340822198501060025</t>
  </si>
  <si>
    <t>怀宁县罗本服装模特道具有限公司</t>
  </si>
  <si>
    <t>本人丈夫自己骑车意外摔倒致昏迷不醒，家中两孩子幼小</t>
  </si>
  <si>
    <t>15391925688</t>
  </si>
  <si>
    <t>6217995840026715052</t>
  </si>
  <si>
    <t>月山镇</t>
  </si>
  <si>
    <t>陈小红</t>
  </si>
  <si>
    <t>340822197504266243</t>
  </si>
  <si>
    <t>怀宁县石牌镇蜂业公司</t>
  </si>
  <si>
    <t>本人丈夫肢体残疾，我一人务工，女儿今年考上大学</t>
  </si>
  <si>
    <t>徽商</t>
  </si>
  <si>
    <t>6217751116000618057</t>
  </si>
  <si>
    <t>石牌镇</t>
  </si>
  <si>
    <t>江春梅</t>
  </si>
  <si>
    <t>340822197602172646</t>
  </si>
  <si>
    <t>怀宁县鑫之港新型建材工业有限公司</t>
  </si>
  <si>
    <t>本人丧偶多年，家中有两孩子分别读大学与初中</t>
  </si>
  <si>
    <t>15856552120</t>
  </si>
  <si>
    <t>徽商银行</t>
  </si>
  <si>
    <t>6217751116001375699</t>
  </si>
  <si>
    <t>经科委</t>
  </si>
  <si>
    <t>潘三清</t>
  </si>
  <si>
    <t>男</t>
  </si>
  <si>
    <t>340822197002176213</t>
  </si>
  <si>
    <t>怀宁县融媒体中心</t>
  </si>
  <si>
    <t>申请人本人患纵隔恶性肿瘤</t>
  </si>
  <si>
    <t>6217750916000189624</t>
  </si>
  <si>
    <t>融媒体</t>
  </si>
  <si>
    <t>何贵</t>
  </si>
  <si>
    <t>340822196612075230</t>
  </si>
  <si>
    <t>怀宁县龙王嘴食用菌种植产业合作社</t>
  </si>
  <si>
    <t>本人妻子长期患病且有三级残疾失去劳动力，家里孩子在读，家庭实在困难。</t>
  </si>
  <si>
    <t>农村商业银行江镇支行</t>
  </si>
  <si>
    <t>10018427019110000000065</t>
  </si>
  <si>
    <t>江镇镇</t>
  </si>
  <si>
    <t>方诗连</t>
  </si>
  <si>
    <t>340822197903022828</t>
  </si>
  <si>
    <t>怀宁县花山寨农业发展有限公司</t>
  </si>
  <si>
    <t>申请人与丈夫均是残疾人，小女儿患病毒性脑炎髓母细胞瘤等疾病，大女儿今年考上大学，申请人一人务工，其丈夫没有劳动能力，家庭十分困难。</t>
  </si>
  <si>
    <t>6217750916000208747</t>
  </si>
  <si>
    <t>黄墩镇</t>
  </si>
  <si>
    <t>王月琴</t>
  </si>
  <si>
    <t>340822197509021421</t>
  </si>
  <si>
    <t>安徽省金陵塑业有限公司</t>
  </si>
  <si>
    <t>其本人丈夫2018年患肺癌，女儿就读大专，儿子读初中。</t>
  </si>
  <si>
    <t>农村商业银行</t>
  </si>
  <si>
    <t>10025619529110000000188</t>
  </si>
  <si>
    <t xml:space="preserve">金拱镇 </t>
  </si>
  <si>
    <t>潘双庆</t>
  </si>
  <si>
    <t>340822196609260214</t>
  </si>
  <si>
    <t>怀宁县君子兰农业发展有限公司</t>
  </si>
  <si>
    <t>本人一人务工，大女儿于2018年患白血病，小女儿读大学，妻子在家务农</t>
  </si>
  <si>
    <t>农村商业分行月山运支行</t>
  </si>
  <si>
    <t>10016465557810000000016</t>
  </si>
  <si>
    <t>陈小霞</t>
  </si>
  <si>
    <t>340822197807086020</t>
  </si>
  <si>
    <t>怀宁县金龙陶瓷有限公司</t>
  </si>
  <si>
    <t>本人丈夫于2019年患脑溢血，至今仍植物人状态，儿子大学在读，家庭负担较重</t>
  </si>
  <si>
    <t>中国银行</t>
  </si>
  <si>
    <t>6235736300001758888</t>
  </si>
  <si>
    <t>雷埠乡</t>
  </si>
  <si>
    <t>合计</t>
  </si>
  <si>
    <t>制表                                                                  会计                                        分管领导</t>
  </si>
  <si>
    <t>姜祝红</t>
  </si>
  <si>
    <t>342821197210105511</t>
  </si>
  <si>
    <t>怀宁县城市管理局</t>
  </si>
  <si>
    <t>本人妻子患甲状腺右叶乳头状癌伴右颈淋巴转移，女儿大学在读家庭负担重</t>
  </si>
  <si>
    <t>6217750916000191174</t>
  </si>
  <si>
    <t>城市管理局</t>
  </si>
  <si>
    <t>陈加平</t>
  </si>
  <si>
    <t>342821196102016218</t>
  </si>
  <si>
    <t>怀宁县工商局供销商场</t>
  </si>
  <si>
    <t>本人下岗职工，患有冠心病并做支架手术，仅靠妻子退休工资，每月1700,家庭困难</t>
  </si>
  <si>
    <t>6235736300001758284</t>
  </si>
  <si>
    <t>操礼东</t>
  </si>
  <si>
    <t>340822197311031157</t>
  </si>
  <si>
    <t>怀宁高河省级粮食储备库</t>
  </si>
  <si>
    <t>本人去年患急性髓系白血病治疗费用高昂，妻子无工作女儿就读河海大学</t>
  </si>
  <si>
    <t>6235736300001758631</t>
  </si>
  <si>
    <t>发改委</t>
  </si>
  <si>
    <t>王萍</t>
  </si>
  <si>
    <t>340822197502041649</t>
  </si>
  <si>
    <t>怀宁县永丰超市有限公司</t>
  </si>
  <si>
    <t>本人丈夫患原性肝癌多年，长期治疗，儿子今年刚毕业。</t>
  </si>
  <si>
    <t>6222021309006487403</t>
  </si>
  <si>
    <t>黄朱林</t>
  </si>
  <si>
    <t>340822197510111635</t>
  </si>
  <si>
    <t>怀宁县高河镇亿安居装饰经营部</t>
  </si>
  <si>
    <t>本人今年右侧输尿管狭窄段切除手术，两孩子分别读高中与初中</t>
  </si>
  <si>
    <t>6235736300001760017</t>
  </si>
  <si>
    <t>朱慧明</t>
  </si>
  <si>
    <t>340822198210131436</t>
  </si>
  <si>
    <t>怀宁县五星农业开发有限公司</t>
  </si>
  <si>
    <t>本人于2015年患尿毒症，2016年9月肾移植手术。定期检查。</t>
  </si>
  <si>
    <t>农业银行</t>
  </si>
  <si>
    <t>6228480038168826477</t>
  </si>
  <si>
    <t>金拱</t>
  </si>
  <si>
    <t>李卫国</t>
  </si>
  <si>
    <t>340822197609113112</t>
  </si>
  <si>
    <t>怀宁县清河乡水利站</t>
  </si>
  <si>
    <t>本人女儿于2018年确诊急性白血病，家庭负担重。</t>
  </si>
  <si>
    <t>怀宁农村商业银行</t>
  </si>
  <si>
    <t>6217788302300175280</t>
  </si>
  <si>
    <t>清河乡</t>
  </si>
  <si>
    <t>汪小燕</t>
  </si>
  <si>
    <t>340822197606181646</t>
  </si>
  <si>
    <t>怀宁县工部商业联合会</t>
  </si>
  <si>
    <t>本人患乳腺癌多年，家有两孩子分别读高中与初中</t>
  </si>
  <si>
    <t>6235736300001758664</t>
  </si>
  <si>
    <t>工商联</t>
  </si>
  <si>
    <t>徐张生</t>
  </si>
  <si>
    <t>340822196010101137</t>
  </si>
  <si>
    <t>怀宁县百货公司高河分销处</t>
  </si>
  <si>
    <t>本人下岗多年且患残疾，妻子体弱多病，儿子患有强烈性精神疾病需要经常住院治疗，生活十分困难</t>
  </si>
  <si>
    <t>6235736300001737155</t>
  </si>
  <si>
    <t>商务局</t>
  </si>
  <si>
    <t>吴师</t>
  </si>
  <si>
    <t>340822197105126219</t>
  </si>
  <si>
    <t>怀宁县市场监督局市场服务中心</t>
  </si>
  <si>
    <t>本人于2016做两次肾移植手术，妻子下岗，女儿今年参考高考。</t>
  </si>
  <si>
    <t>6216616304002529723</t>
  </si>
  <si>
    <t>市场监督局</t>
  </si>
  <si>
    <t>陈有干</t>
  </si>
  <si>
    <t>340822196403171654</t>
  </si>
  <si>
    <t>原新安中心粮站</t>
  </si>
  <si>
    <t>本人精神六级残疾，失去劳动力，生活不能自理。</t>
  </si>
  <si>
    <t>6235736300001758821</t>
  </si>
  <si>
    <t>马庙</t>
  </si>
  <si>
    <t>邵新宾</t>
  </si>
  <si>
    <t>342821197212190035</t>
  </si>
  <si>
    <t>怀宁县茶岭初中</t>
  </si>
  <si>
    <t>本人因患右肺腺癌症，妻子与我离婚，儿子今年考上大学</t>
  </si>
  <si>
    <t>6217751116001403608</t>
  </si>
  <si>
    <t>教育系统</t>
  </si>
  <si>
    <t>黄永胜</t>
  </si>
  <si>
    <t>340822197905111154</t>
  </si>
  <si>
    <t>怀宁县食品公司</t>
  </si>
  <si>
    <t>本人下岗，有精神疾病，丧失劳动能力。</t>
  </si>
  <si>
    <t>6215686300000371578</t>
  </si>
  <si>
    <t>高河</t>
  </si>
  <si>
    <t>刘洋</t>
  </si>
  <si>
    <t>340822197512180298</t>
  </si>
  <si>
    <t>月山镇城建服务所</t>
  </si>
  <si>
    <t>本人是规划所聘用人员，本人患尿毒症且残疾</t>
  </si>
  <si>
    <t>13866066179</t>
  </si>
  <si>
    <t>6235736300001736843</t>
  </si>
  <si>
    <t>余兆文</t>
  </si>
  <si>
    <t>340822198807170219</t>
  </si>
  <si>
    <t>怀宁县中医院</t>
  </si>
  <si>
    <t>本人肾移植术后需定期治疗，家有两孩子幼小，妻子无工作。家庭负担重</t>
  </si>
  <si>
    <t>工商银行</t>
  </si>
  <si>
    <t>6212261309007124427</t>
  </si>
  <si>
    <t>中医院</t>
  </si>
  <si>
    <t>何琴</t>
  </si>
  <si>
    <t>340822197311043721</t>
  </si>
  <si>
    <t>怀宁县苗圃</t>
  </si>
  <si>
    <t>本人2017年患乳腺癌，现每年需后续治疗。</t>
  </si>
  <si>
    <t>农商行</t>
  </si>
  <si>
    <t>10034598588310000000024</t>
  </si>
  <si>
    <t>林业</t>
  </si>
  <si>
    <t>昂庆利</t>
  </si>
  <si>
    <t>340822197607234324</t>
  </si>
  <si>
    <t>怀宁县洪镇中心粮站</t>
  </si>
  <si>
    <t>本人与丈夫均是粮站下岗工人，儿子多重残疾二级，女儿读小学</t>
  </si>
  <si>
    <t>6235736300001758607</t>
  </si>
  <si>
    <t>洪铺镇</t>
  </si>
  <si>
    <t>韩九华</t>
  </si>
  <si>
    <t>34282119681011621X</t>
  </si>
  <si>
    <t>怀宁县石牌镇环卫所</t>
  </si>
  <si>
    <t>申请人患腹腔恶性肿瘤，女儿大学在读</t>
  </si>
  <si>
    <t>6217211309000307136</t>
  </si>
  <si>
    <t>吴鹏</t>
  </si>
  <si>
    <t>342821196204106214</t>
  </si>
  <si>
    <t>怀宁县供销社工业品公司</t>
  </si>
  <si>
    <t>本人下岗，女儿因意外致残，生活不能自理。因照顾孩子无法再就业生活开支全靠妻子打工与低保维持</t>
  </si>
  <si>
    <t>6235736300001758516</t>
  </si>
  <si>
    <t>供销社</t>
  </si>
  <si>
    <t>鲁冬生</t>
  </si>
  <si>
    <t>342821196212236211</t>
  </si>
  <si>
    <t>怀宁县饮食公司</t>
  </si>
  <si>
    <t>本人患有多种慢性疾病，不能参加体力劳动，常年靠药物维持。</t>
  </si>
  <si>
    <t>6235736300001758672</t>
  </si>
  <si>
    <t>方兵</t>
  </si>
  <si>
    <t>340822197112100252</t>
  </si>
  <si>
    <t>原皖西水泥厂</t>
  </si>
  <si>
    <t>本人是原皖西水泥厂下岗工人，因患精神残疾二级，丧失劳动能力</t>
  </si>
  <si>
    <t>中国邮政银行月山镇营业所</t>
  </si>
  <si>
    <t>603682028200220594</t>
  </si>
  <si>
    <t>李旭华</t>
  </si>
  <si>
    <t>340822197508011184</t>
  </si>
  <si>
    <t>怀宁兴宁烟花爆竹公司</t>
  </si>
  <si>
    <t>本人下岗、离异、孩子就读大专</t>
  </si>
  <si>
    <t>6235736300001758524</t>
  </si>
  <si>
    <t>总计</t>
  </si>
  <si>
    <t>2020年五个一行动帮扶资金实名制发放表（在档）省级</t>
  </si>
  <si>
    <t>胡俊峰</t>
  </si>
  <si>
    <t>340822196511206236</t>
  </si>
  <si>
    <t>怀宁县糖业公司</t>
  </si>
  <si>
    <t>本人下岗职工，身患脑梗和二型糖尿病，行动不便，妻子离异，家庭收入仅靠低保收入维持，</t>
  </si>
  <si>
    <t>6235736300001761395</t>
  </si>
  <si>
    <t>余世林</t>
  </si>
  <si>
    <t>340822197503045238</t>
  </si>
  <si>
    <t>江镇镇政府（合同工）</t>
  </si>
  <si>
    <t>本人患有精神分裂症，常年服药，母亲身体极差，生活困难。</t>
  </si>
  <si>
    <t>6235736300001734764</t>
  </si>
  <si>
    <t>胡汉斌</t>
  </si>
  <si>
    <t>340822196111270212</t>
  </si>
  <si>
    <t>怀宁县化建总厂</t>
  </si>
  <si>
    <t>本人是化建总厂下岗工人，患胃窦癌，治疗费用大</t>
  </si>
  <si>
    <t>6228482308960574478</t>
  </si>
  <si>
    <t>程起尧</t>
  </si>
  <si>
    <t>340822197111265231</t>
  </si>
  <si>
    <t>怀宁县江镇初中</t>
  </si>
  <si>
    <t>本人2016年前一直进行慢性病治疗，16年初手术，18年初消化道出血治疗，现经常性住院预防，花销颇大，入不敷出。</t>
  </si>
  <si>
    <t>6235736300001761270</t>
  </si>
  <si>
    <t>李发祥</t>
  </si>
  <si>
    <t>340822196711185556</t>
  </si>
  <si>
    <t>怀宁县市政建设管理局</t>
  </si>
  <si>
    <t>本人妻子患尿毒症，儿子高中在读。</t>
  </si>
  <si>
    <t>6235736300001758540</t>
  </si>
  <si>
    <t>市建局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</si>
</sst>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33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vertical="center" wrapText="1"/>
    </xf>
    <xf numFmtId="0" fontId="4" fillId="3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selection activeCell="I41" sqref="I41:J41"/>
    </sheetView>
  </sheetViews>
  <sheetFormatPr defaultColWidth="9" defaultRowHeight="13.5"/>
  <cols>
    <col min="1" max="1" width="3.375" customWidth="1"/>
    <col min="2" max="2" width="8" customWidth="1"/>
    <col min="3" max="3" width="4.125" customWidth="1"/>
    <col min="4" max="4" width="4.25" customWidth="1"/>
    <col min="5" max="5" width="17.875" customWidth="1"/>
    <col min="6" max="6" width="14.125" customWidth="1"/>
    <col min="7" max="7" width="36.25" customWidth="1"/>
    <col min="8" max="8" width="12.625" customWidth="1"/>
    <col min="10" max="10" width="20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3" t="s">
        <v>12</v>
      </c>
    </row>
    <row r="3" ht="24" spans="1:12">
      <c r="A3" s="3">
        <v>1</v>
      </c>
      <c r="B3" s="4" t="s">
        <v>13</v>
      </c>
      <c r="C3" s="5" t="s">
        <v>14</v>
      </c>
      <c r="D3" s="5">
        <v>30</v>
      </c>
      <c r="E3" s="43" t="s">
        <v>15</v>
      </c>
      <c r="F3" s="5" t="s">
        <v>16</v>
      </c>
      <c r="G3" s="5" t="s">
        <v>17</v>
      </c>
      <c r="H3" s="5">
        <v>18955650951</v>
      </c>
      <c r="I3" s="5" t="s">
        <v>18</v>
      </c>
      <c r="J3" s="44" t="s">
        <v>19</v>
      </c>
      <c r="K3" s="5">
        <v>1000</v>
      </c>
      <c r="L3" s="3" t="s">
        <v>20</v>
      </c>
    </row>
    <row r="4" ht="24" spans="1:12">
      <c r="A4" s="3">
        <v>2</v>
      </c>
      <c r="B4" s="4" t="s">
        <v>21</v>
      </c>
      <c r="C4" s="5" t="s">
        <v>14</v>
      </c>
      <c r="D4" s="5">
        <v>53</v>
      </c>
      <c r="E4" s="43" t="s">
        <v>22</v>
      </c>
      <c r="F4" s="5" t="s">
        <v>23</v>
      </c>
      <c r="G4" s="5" t="s">
        <v>24</v>
      </c>
      <c r="H4" s="5">
        <v>15914070188</v>
      </c>
      <c r="I4" s="5" t="s">
        <v>25</v>
      </c>
      <c r="J4" s="44" t="s">
        <v>26</v>
      </c>
      <c r="K4" s="5">
        <v>1000</v>
      </c>
      <c r="L4" s="3" t="s">
        <v>20</v>
      </c>
    </row>
    <row r="5" ht="34" customHeight="1" spans="1:12">
      <c r="A5" s="3">
        <v>3</v>
      </c>
      <c r="B5" s="4" t="s">
        <v>27</v>
      </c>
      <c r="C5" s="5" t="s">
        <v>14</v>
      </c>
      <c r="D5" s="5">
        <v>46</v>
      </c>
      <c r="E5" s="43" t="s">
        <v>28</v>
      </c>
      <c r="F5" s="5" t="s">
        <v>29</v>
      </c>
      <c r="G5" s="5" t="s">
        <v>30</v>
      </c>
      <c r="H5" s="5">
        <v>15922353843</v>
      </c>
      <c r="I5" s="5" t="s">
        <v>25</v>
      </c>
      <c r="J5" s="44" t="s">
        <v>31</v>
      </c>
      <c r="K5" s="5">
        <v>1000</v>
      </c>
      <c r="L5" s="3" t="s">
        <v>20</v>
      </c>
    </row>
    <row r="6" ht="24" spans="1:12">
      <c r="A6" s="3">
        <v>4</v>
      </c>
      <c r="B6" s="4" t="s">
        <v>32</v>
      </c>
      <c r="C6" s="5" t="s">
        <v>14</v>
      </c>
      <c r="D6" s="5">
        <v>31</v>
      </c>
      <c r="E6" s="43" t="s">
        <v>33</v>
      </c>
      <c r="F6" s="5" t="s">
        <v>34</v>
      </c>
      <c r="G6" s="5" t="s">
        <v>35</v>
      </c>
      <c r="H6" s="5">
        <v>13275731018</v>
      </c>
      <c r="I6" s="5" t="s">
        <v>36</v>
      </c>
      <c r="J6" s="43" t="s">
        <v>37</v>
      </c>
      <c r="K6" s="5">
        <v>1000</v>
      </c>
      <c r="L6" s="3" t="s">
        <v>38</v>
      </c>
    </row>
    <row r="7" ht="24" spans="1:12">
      <c r="A7" s="3">
        <v>5</v>
      </c>
      <c r="B7" s="6" t="s">
        <v>39</v>
      </c>
      <c r="C7" s="7" t="s">
        <v>14</v>
      </c>
      <c r="D7" s="8">
        <f ca="1">DATEDIF(TEXT(MID(E7,7,INT(LEN(E7)/2-1)),"#-00-00"),TODAY(),"Y")</f>
        <v>48</v>
      </c>
      <c r="E7" s="45" t="s">
        <v>40</v>
      </c>
      <c r="F7" s="9" t="s">
        <v>41</v>
      </c>
      <c r="G7" s="9" t="s">
        <v>42</v>
      </c>
      <c r="H7" s="7">
        <v>13555841277</v>
      </c>
      <c r="I7" s="9" t="s">
        <v>43</v>
      </c>
      <c r="J7" s="46" t="s">
        <v>44</v>
      </c>
      <c r="K7" s="5">
        <v>1000</v>
      </c>
      <c r="L7" s="3" t="s">
        <v>45</v>
      </c>
    </row>
    <row r="8" ht="24" spans="1:12">
      <c r="A8" s="3">
        <v>6</v>
      </c>
      <c r="B8" s="4" t="s">
        <v>46</v>
      </c>
      <c r="C8" s="4" t="s">
        <v>14</v>
      </c>
      <c r="D8" s="5">
        <v>34</v>
      </c>
      <c r="E8" s="10" t="s">
        <v>47</v>
      </c>
      <c r="F8" s="4" t="s">
        <v>48</v>
      </c>
      <c r="G8" s="4" t="s">
        <v>49</v>
      </c>
      <c r="H8" s="11" t="s">
        <v>50</v>
      </c>
      <c r="I8" s="5" t="s">
        <v>43</v>
      </c>
      <c r="J8" s="10" t="s">
        <v>51</v>
      </c>
      <c r="K8" s="5">
        <v>1000</v>
      </c>
      <c r="L8" s="3" t="s">
        <v>52</v>
      </c>
    </row>
    <row r="9" ht="24" spans="1:12">
      <c r="A9" s="3">
        <v>7</v>
      </c>
      <c r="B9" s="4" t="s">
        <v>53</v>
      </c>
      <c r="C9" s="4" t="s">
        <v>14</v>
      </c>
      <c r="D9" s="12">
        <v>44</v>
      </c>
      <c r="E9" s="13" t="s">
        <v>54</v>
      </c>
      <c r="F9" s="4" t="s">
        <v>55</v>
      </c>
      <c r="G9" s="4" t="s">
        <v>56</v>
      </c>
      <c r="H9" s="11">
        <v>17490631267</v>
      </c>
      <c r="I9" s="15" t="s">
        <v>57</v>
      </c>
      <c r="J9" s="44" t="s">
        <v>58</v>
      </c>
      <c r="K9" s="4">
        <v>1000</v>
      </c>
      <c r="L9" s="15" t="s">
        <v>59</v>
      </c>
    </row>
    <row r="10" ht="30" customHeight="1" spans="1:12">
      <c r="A10" s="3">
        <v>8</v>
      </c>
      <c r="B10" s="14" t="s">
        <v>60</v>
      </c>
      <c r="C10" s="14" t="s">
        <v>14</v>
      </c>
      <c r="D10" s="15">
        <v>43</v>
      </c>
      <c r="E10" s="14" t="s">
        <v>61</v>
      </c>
      <c r="F10" s="14" t="s">
        <v>62</v>
      </c>
      <c r="G10" s="14" t="s">
        <v>63</v>
      </c>
      <c r="H10" s="14" t="s">
        <v>64</v>
      </c>
      <c r="I10" s="14" t="s">
        <v>65</v>
      </c>
      <c r="J10" s="24" t="s">
        <v>66</v>
      </c>
      <c r="K10" s="4">
        <v>1000</v>
      </c>
      <c r="L10" s="24" t="s">
        <v>67</v>
      </c>
    </row>
    <row r="11" ht="21" customHeight="1" spans="1:12">
      <c r="A11" s="3">
        <v>9</v>
      </c>
      <c r="B11" s="4" t="s">
        <v>68</v>
      </c>
      <c r="C11" s="5" t="s">
        <v>69</v>
      </c>
      <c r="D11" s="5">
        <v>49</v>
      </c>
      <c r="E11" s="43" t="s">
        <v>70</v>
      </c>
      <c r="F11" s="5" t="s">
        <v>71</v>
      </c>
      <c r="G11" s="5" t="s">
        <v>72</v>
      </c>
      <c r="H11" s="5">
        <v>13905563275</v>
      </c>
      <c r="I11" s="5" t="s">
        <v>65</v>
      </c>
      <c r="J11" s="44" t="s">
        <v>73</v>
      </c>
      <c r="K11" s="5">
        <v>1000</v>
      </c>
      <c r="L11" s="3" t="s">
        <v>74</v>
      </c>
    </row>
    <row r="12" ht="38" customHeight="1" spans="1:12">
      <c r="A12" s="3">
        <v>10</v>
      </c>
      <c r="B12" s="6" t="s">
        <v>75</v>
      </c>
      <c r="C12" s="6" t="s">
        <v>69</v>
      </c>
      <c r="D12" s="6">
        <v>53</v>
      </c>
      <c r="E12" s="16" t="s">
        <v>76</v>
      </c>
      <c r="F12" s="16" t="s">
        <v>77</v>
      </c>
      <c r="G12" s="16" t="s">
        <v>78</v>
      </c>
      <c r="H12" s="6">
        <v>13655566578</v>
      </c>
      <c r="I12" s="16" t="s">
        <v>79</v>
      </c>
      <c r="J12" s="16" t="s">
        <v>80</v>
      </c>
      <c r="K12" s="5">
        <v>1000</v>
      </c>
      <c r="L12" s="3" t="s">
        <v>81</v>
      </c>
    </row>
    <row r="13" ht="61" customHeight="1" spans="1:12">
      <c r="A13" s="3">
        <v>11</v>
      </c>
      <c r="B13" s="15" t="s">
        <v>82</v>
      </c>
      <c r="C13" s="15" t="s">
        <v>14</v>
      </c>
      <c r="D13" s="15">
        <v>40</v>
      </c>
      <c r="E13" s="4" t="s">
        <v>83</v>
      </c>
      <c r="F13" s="4" t="s">
        <v>84</v>
      </c>
      <c r="G13" s="4" t="s">
        <v>85</v>
      </c>
      <c r="H13" s="15">
        <v>18305569559</v>
      </c>
      <c r="I13" s="15" t="s">
        <v>57</v>
      </c>
      <c r="J13" s="15" t="s">
        <v>86</v>
      </c>
      <c r="K13" s="5">
        <v>1000</v>
      </c>
      <c r="L13" s="15" t="s">
        <v>87</v>
      </c>
    </row>
    <row r="14" ht="24" spans="1:12">
      <c r="A14" s="3">
        <v>12</v>
      </c>
      <c r="B14" s="4" t="s">
        <v>88</v>
      </c>
      <c r="C14" s="4" t="s">
        <v>14</v>
      </c>
      <c r="D14" s="5">
        <v>44</v>
      </c>
      <c r="E14" s="43" t="s">
        <v>89</v>
      </c>
      <c r="F14" s="4" t="s">
        <v>90</v>
      </c>
      <c r="G14" s="4" t="s">
        <v>91</v>
      </c>
      <c r="H14" s="11">
        <v>13966906372</v>
      </c>
      <c r="I14" s="25" t="s">
        <v>92</v>
      </c>
      <c r="J14" s="47" t="s">
        <v>93</v>
      </c>
      <c r="K14" s="5">
        <v>1000</v>
      </c>
      <c r="L14" s="3" t="s">
        <v>94</v>
      </c>
    </row>
    <row r="15" ht="36" spans="1:12">
      <c r="A15" s="3">
        <v>13</v>
      </c>
      <c r="B15" s="16" t="s">
        <v>95</v>
      </c>
      <c r="C15" s="16" t="s">
        <v>69</v>
      </c>
      <c r="D15" s="16">
        <v>53</v>
      </c>
      <c r="E15" s="14" t="s">
        <v>96</v>
      </c>
      <c r="F15" s="16" t="s">
        <v>97</v>
      </c>
      <c r="G15" s="16" t="s">
        <v>98</v>
      </c>
      <c r="H15" s="16">
        <v>18255640021</v>
      </c>
      <c r="I15" s="16" t="s">
        <v>99</v>
      </c>
      <c r="J15" s="14" t="s">
        <v>100</v>
      </c>
      <c r="K15" s="5">
        <v>1000</v>
      </c>
      <c r="L15" s="3" t="s">
        <v>52</v>
      </c>
    </row>
    <row r="16" ht="42" customHeight="1" spans="1:12">
      <c r="A16" s="3">
        <v>14</v>
      </c>
      <c r="B16" s="6" t="s">
        <v>101</v>
      </c>
      <c r="C16" s="6" t="s">
        <v>14</v>
      </c>
      <c r="D16" s="16">
        <f ca="1">DATEDIF(TEXT(MID(E16,7,INT(LEN(E16)/2-1)),"#-00-00"),TODAY(),"Y")</f>
        <v>41</v>
      </c>
      <c r="E16" s="14" t="s">
        <v>102</v>
      </c>
      <c r="F16" s="16" t="s">
        <v>103</v>
      </c>
      <c r="G16" s="16" t="s">
        <v>104</v>
      </c>
      <c r="H16" s="16">
        <v>13013164850</v>
      </c>
      <c r="I16" s="6" t="s">
        <v>105</v>
      </c>
      <c r="J16" s="6" t="s">
        <v>106</v>
      </c>
      <c r="K16" s="5">
        <v>1000</v>
      </c>
      <c r="L16" s="3" t="s">
        <v>107</v>
      </c>
    </row>
    <row r="17" ht="29" customHeight="1" spans="1:12">
      <c r="A17" s="17" t="s">
        <v>108</v>
      </c>
      <c r="B17" s="18"/>
      <c r="C17" s="18"/>
      <c r="D17" s="18"/>
      <c r="E17" s="18"/>
      <c r="F17" s="18"/>
      <c r="G17" s="18"/>
      <c r="H17" s="18"/>
      <c r="I17" s="18"/>
      <c r="J17" s="26"/>
      <c r="K17" s="27">
        <v>14000</v>
      </c>
      <c r="L17" s="3"/>
    </row>
    <row r="18" ht="27" customHeight="1" spans="1:12">
      <c r="A18" s="19" t="s">
        <v>109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ht="27" spans="1:1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ht="39" customHeight="1" spans="1:12">
      <c r="A20" s="2" t="s">
        <v>1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  <c r="K20" s="2" t="s">
        <v>11</v>
      </c>
      <c r="L20" s="23" t="s">
        <v>12</v>
      </c>
    </row>
    <row r="21" ht="33" customHeight="1" spans="1:12">
      <c r="A21" s="3">
        <v>15</v>
      </c>
      <c r="B21" s="6" t="s">
        <v>110</v>
      </c>
      <c r="C21" s="7" t="s">
        <v>69</v>
      </c>
      <c r="D21" s="7">
        <f>2019-MID(E21,7,4)</f>
        <v>47</v>
      </c>
      <c r="E21" s="45" t="s">
        <v>111</v>
      </c>
      <c r="F21" s="9" t="s">
        <v>112</v>
      </c>
      <c r="G21" s="9" t="s">
        <v>113</v>
      </c>
      <c r="H21" s="7">
        <v>18155689591</v>
      </c>
      <c r="I21" s="7" t="s">
        <v>65</v>
      </c>
      <c r="J21" s="46" t="s">
        <v>114</v>
      </c>
      <c r="K21" s="5">
        <v>1000</v>
      </c>
      <c r="L21" s="3" t="s">
        <v>115</v>
      </c>
    </row>
    <row r="22" ht="32" customHeight="1" spans="1:12">
      <c r="A22" s="3">
        <v>16</v>
      </c>
      <c r="B22" s="16" t="s">
        <v>116</v>
      </c>
      <c r="C22" s="9" t="s">
        <v>69</v>
      </c>
      <c r="D22" s="5">
        <v>58</v>
      </c>
      <c r="E22" s="20" t="s">
        <v>117</v>
      </c>
      <c r="F22" s="9" t="s">
        <v>118</v>
      </c>
      <c r="G22" s="9" t="s">
        <v>119</v>
      </c>
      <c r="H22" s="9">
        <v>13966923427</v>
      </c>
      <c r="I22" s="9" t="s">
        <v>105</v>
      </c>
      <c r="J22" s="28" t="s">
        <v>120</v>
      </c>
      <c r="K22" s="5">
        <v>1000</v>
      </c>
      <c r="L22" s="3" t="s">
        <v>59</v>
      </c>
    </row>
    <row r="23" ht="33" customHeight="1" spans="1:12">
      <c r="A23" s="3">
        <v>17</v>
      </c>
      <c r="B23" s="6" t="s">
        <v>121</v>
      </c>
      <c r="C23" s="7" t="s">
        <v>69</v>
      </c>
      <c r="D23" s="7">
        <v>45</v>
      </c>
      <c r="E23" s="9" t="s">
        <v>122</v>
      </c>
      <c r="F23" s="9" t="s">
        <v>123</v>
      </c>
      <c r="G23" s="9" t="s">
        <v>124</v>
      </c>
      <c r="H23" s="7">
        <v>13865184972</v>
      </c>
      <c r="I23" s="9" t="s">
        <v>105</v>
      </c>
      <c r="J23" s="29" t="s">
        <v>125</v>
      </c>
      <c r="K23" s="5">
        <v>1000</v>
      </c>
      <c r="L23" s="3" t="s">
        <v>126</v>
      </c>
    </row>
    <row r="24" ht="33" customHeight="1" spans="1:12">
      <c r="A24" s="3">
        <v>18</v>
      </c>
      <c r="B24" s="4" t="s">
        <v>127</v>
      </c>
      <c r="C24" s="4" t="s">
        <v>14</v>
      </c>
      <c r="D24" s="5">
        <v>44</v>
      </c>
      <c r="E24" s="43" t="s">
        <v>128</v>
      </c>
      <c r="F24" s="4" t="s">
        <v>129</v>
      </c>
      <c r="G24" s="4" t="s">
        <v>130</v>
      </c>
      <c r="H24" s="11">
        <v>15555601065</v>
      </c>
      <c r="I24" s="5" t="s">
        <v>25</v>
      </c>
      <c r="J24" s="43" t="s">
        <v>131</v>
      </c>
      <c r="K24" s="5">
        <v>1000</v>
      </c>
      <c r="L24" s="3" t="s">
        <v>45</v>
      </c>
    </row>
    <row r="25" ht="24" spans="1:12">
      <c r="A25" s="3">
        <v>19</v>
      </c>
      <c r="B25" s="6" t="s">
        <v>132</v>
      </c>
      <c r="C25" s="7" t="s">
        <v>69</v>
      </c>
      <c r="D25" s="8">
        <f ca="1" t="shared" ref="D25:D30" si="0">DATEDIF(TEXT(MID(E25,7,INT(LEN(E25)/2-1)),"#-00-00"),TODAY(),"Y")</f>
        <v>44</v>
      </c>
      <c r="E25" s="45" t="s">
        <v>133</v>
      </c>
      <c r="F25" s="9" t="s">
        <v>134</v>
      </c>
      <c r="G25" s="9" t="s">
        <v>135</v>
      </c>
      <c r="H25" s="7">
        <v>17855660439</v>
      </c>
      <c r="I25" s="7" t="s">
        <v>105</v>
      </c>
      <c r="J25" s="48" t="s">
        <v>136</v>
      </c>
      <c r="K25" s="5">
        <v>1000</v>
      </c>
      <c r="L25" s="3" t="s">
        <v>45</v>
      </c>
    </row>
    <row r="26" ht="32" customHeight="1" spans="1:12">
      <c r="A26" s="3">
        <v>20</v>
      </c>
      <c r="B26" s="15" t="s">
        <v>137</v>
      </c>
      <c r="C26" s="3" t="s">
        <v>69</v>
      </c>
      <c r="D26" s="9">
        <f ca="1" t="shared" si="0"/>
        <v>37</v>
      </c>
      <c r="E26" s="43" t="s">
        <v>138</v>
      </c>
      <c r="F26" s="5" t="s">
        <v>139</v>
      </c>
      <c r="G26" s="5" t="s">
        <v>140</v>
      </c>
      <c r="H26" s="3">
        <v>13916158768</v>
      </c>
      <c r="I26" s="21" t="s">
        <v>141</v>
      </c>
      <c r="J26" s="49" t="s">
        <v>142</v>
      </c>
      <c r="K26" s="3">
        <v>1000</v>
      </c>
      <c r="L26" s="3" t="s">
        <v>143</v>
      </c>
    </row>
    <row r="27" ht="24" spans="1:12">
      <c r="A27" s="3">
        <v>21</v>
      </c>
      <c r="B27" s="6" t="s">
        <v>144</v>
      </c>
      <c r="C27" s="6" t="s">
        <v>69</v>
      </c>
      <c r="D27" s="16">
        <f ca="1" t="shared" si="0"/>
        <v>43</v>
      </c>
      <c r="E27" s="16" t="s">
        <v>145</v>
      </c>
      <c r="F27" s="6" t="s">
        <v>146</v>
      </c>
      <c r="G27" s="16" t="s">
        <v>147</v>
      </c>
      <c r="H27" s="6">
        <v>13966417050</v>
      </c>
      <c r="I27" s="16" t="s">
        <v>148</v>
      </c>
      <c r="J27" s="6" t="s">
        <v>149</v>
      </c>
      <c r="K27" s="5">
        <v>1000</v>
      </c>
      <c r="L27" s="15" t="s">
        <v>150</v>
      </c>
    </row>
    <row r="28" ht="24" spans="1:12">
      <c r="A28" s="3">
        <v>22</v>
      </c>
      <c r="B28" s="6" t="s">
        <v>151</v>
      </c>
      <c r="C28" s="7" t="s">
        <v>14</v>
      </c>
      <c r="D28" s="7">
        <f>2019-MID(E28,7,4)</f>
        <v>43</v>
      </c>
      <c r="E28" s="9" t="s">
        <v>152</v>
      </c>
      <c r="F28" s="9" t="s">
        <v>153</v>
      </c>
      <c r="G28" s="9" t="s">
        <v>154</v>
      </c>
      <c r="H28" s="7">
        <v>13855608908</v>
      </c>
      <c r="I28" s="7" t="s">
        <v>105</v>
      </c>
      <c r="J28" s="6" t="s">
        <v>155</v>
      </c>
      <c r="K28" s="31">
        <v>1000</v>
      </c>
      <c r="L28" s="3" t="s">
        <v>156</v>
      </c>
    </row>
    <row r="29" ht="43" customHeight="1" spans="1:12">
      <c r="A29" s="3">
        <v>23</v>
      </c>
      <c r="B29" s="6" t="s">
        <v>157</v>
      </c>
      <c r="C29" s="7" t="s">
        <v>69</v>
      </c>
      <c r="D29" s="9">
        <f ca="1" t="shared" si="0"/>
        <v>59</v>
      </c>
      <c r="E29" s="20" t="s">
        <v>158</v>
      </c>
      <c r="F29" s="9" t="s">
        <v>159</v>
      </c>
      <c r="G29" s="9" t="s">
        <v>160</v>
      </c>
      <c r="H29" s="7">
        <v>18956981626</v>
      </c>
      <c r="I29" s="7" t="s">
        <v>105</v>
      </c>
      <c r="J29" s="32" t="s">
        <v>161</v>
      </c>
      <c r="K29" s="31">
        <v>1000</v>
      </c>
      <c r="L29" s="3" t="s">
        <v>162</v>
      </c>
    </row>
    <row r="30" ht="31" customHeight="1" spans="1:12">
      <c r="A30" s="3">
        <v>24</v>
      </c>
      <c r="B30" s="15" t="s">
        <v>163</v>
      </c>
      <c r="C30" s="3" t="s">
        <v>69</v>
      </c>
      <c r="D30" s="9">
        <f ca="1" t="shared" si="0"/>
        <v>48</v>
      </c>
      <c r="E30" s="43" t="s">
        <v>164</v>
      </c>
      <c r="F30" s="5" t="s">
        <v>165</v>
      </c>
      <c r="G30" s="5" t="s">
        <v>166</v>
      </c>
      <c r="H30" s="3">
        <v>17355649767</v>
      </c>
      <c r="I30" s="5" t="s">
        <v>105</v>
      </c>
      <c r="J30" s="50" t="s">
        <v>167</v>
      </c>
      <c r="K30" s="3">
        <v>1000</v>
      </c>
      <c r="L30" s="5" t="s">
        <v>168</v>
      </c>
    </row>
    <row r="31" ht="23" customHeight="1" spans="1:12">
      <c r="A31" s="3">
        <v>25</v>
      </c>
      <c r="B31" s="15" t="s">
        <v>169</v>
      </c>
      <c r="C31" s="3" t="s">
        <v>69</v>
      </c>
      <c r="D31" s="3">
        <v>55</v>
      </c>
      <c r="E31" s="50" t="s">
        <v>170</v>
      </c>
      <c r="F31" s="3" t="s">
        <v>171</v>
      </c>
      <c r="G31" s="5" t="s">
        <v>172</v>
      </c>
      <c r="H31" s="3">
        <v>13866030988</v>
      </c>
      <c r="I31" s="5" t="s">
        <v>105</v>
      </c>
      <c r="J31" s="50" t="s">
        <v>173</v>
      </c>
      <c r="K31" s="3">
        <v>1000</v>
      </c>
      <c r="L31" s="3" t="s">
        <v>174</v>
      </c>
    </row>
    <row r="32" ht="24" spans="1:12">
      <c r="A32" s="3">
        <v>26</v>
      </c>
      <c r="B32" s="4" t="s">
        <v>175</v>
      </c>
      <c r="C32" s="4" t="s">
        <v>69</v>
      </c>
      <c r="D32" s="12">
        <v>47</v>
      </c>
      <c r="E32" s="11" t="s">
        <v>176</v>
      </c>
      <c r="F32" s="4" t="s">
        <v>177</v>
      </c>
      <c r="G32" s="4" t="s">
        <v>178</v>
      </c>
      <c r="H32" s="4">
        <v>13966648820</v>
      </c>
      <c r="I32" s="33" t="s">
        <v>57</v>
      </c>
      <c r="J32" s="34" t="s">
        <v>179</v>
      </c>
      <c r="K32" s="31">
        <v>1000</v>
      </c>
      <c r="L32" s="3" t="s">
        <v>180</v>
      </c>
    </row>
    <row r="33" ht="30" customHeight="1" spans="1:12">
      <c r="A33" s="3">
        <v>27</v>
      </c>
      <c r="B33" s="15" t="s">
        <v>181</v>
      </c>
      <c r="C33" s="21" t="s">
        <v>69</v>
      </c>
      <c r="D33" s="21">
        <v>40</v>
      </c>
      <c r="E33" s="49" t="s">
        <v>182</v>
      </c>
      <c r="F33" s="21" t="s">
        <v>183</v>
      </c>
      <c r="G33" s="22" t="s">
        <v>184</v>
      </c>
      <c r="H33" s="21">
        <v>18955696886</v>
      </c>
      <c r="I33" s="5" t="s">
        <v>105</v>
      </c>
      <c r="J33" s="49" t="s">
        <v>185</v>
      </c>
      <c r="K33" s="21">
        <v>1000</v>
      </c>
      <c r="L33" s="21" t="s">
        <v>186</v>
      </c>
    </row>
    <row r="34" ht="30" customHeight="1" spans="1:12">
      <c r="A34" s="3">
        <v>28</v>
      </c>
      <c r="B34" s="4" t="s">
        <v>187</v>
      </c>
      <c r="C34" s="5" t="s">
        <v>69</v>
      </c>
      <c r="D34" s="5">
        <v>44</v>
      </c>
      <c r="E34" s="10" t="s">
        <v>188</v>
      </c>
      <c r="F34" s="5" t="s">
        <v>189</v>
      </c>
      <c r="G34" s="5" t="s">
        <v>190</v>
      </c>
      <c r="H34" s="11" t="s">
        <v>191</v>
      </c>
      <c r="I34" s="35" t="s">
        <v>105</v>
      </c>
      <c r="J34" s="36" t="s">
        <v>192</v>
      </c>
      <c r="K34" s="31">
        <v>1000</v>
      </c>
      <c r="L34" s="3" t="s">
        <v>52</v>
      </c>
    </row>
    <row r="35" ht="31" customHeight="1" spans="1:12">
      <c r="A35" s="17" t="s">
        <v>108</v>
      </c>
      <c r="B35" s="18"/>
      <c r="C35" s="18"/>
      <c r="D35" s="18"/>
      <c r="E35" s="18"/>
      <c r="F35" s="18"/>
      <c r="G35" s="18"/>
      <c r="H35" s="18"/>
      <c r="I35" s="18"/>
      <c r="J35" s="26"/>
      <c r="K35" s="27">
        <v>14000</v>
      </c>
      <c r="L35" s="3"/>
    </row>
    <row r="36" ht="37" customHeight="1" spans="1:12">
      <c r="A36" s="19" t="s">
        <v>109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ht="27" spans="1:12">
      <c r="A37" s="1" t="s"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ht="27" spans="1:12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  <c r="J38" s="2" t="s">
        <v>10</v>
      </c>
      <c r="K38" s="2" t="s">
        <v>11</v>
      </c>
      <c r="L38" s="23" t="s">
        <v>12</v>
      </c>
    </row>
    <row r="39" ht="24" spans="1:12">
      <c r="A39" s="3">
        <v>29</v>
      </c>
      <c r="B39" s="6" t="s">
        <v>193</v>
      </c>
      <c r="C39" s="7" t="s">
        <v>69</v>
      </c>
      <c r="D39" s="9">
        <f ca="1">DATEDIF(TEXT(MID(E39,7,INT(LEN(E39)/2-1)),"#-00-00"),TODAY(),"Y")</f>
        <v>31</v>
      </c>
      <c r="E39" s="45" t="s">
        <v>194</v>
      </c>
      <c r="F39" s="9" t="s">
        <v>195</v>
      </c>
      <c r="G39" s="9" t="s">
        <v>196</v>
      </c>
      <c r="H39" s="7">
        <v>15324555875</v>
      </c>
      <c r="I39" s="21" t="s">
        <v>197</v>
      </c>
      <c r="J39" s="49" t="s">
        <v>198</v>
      </c>
      <c r="K39" s="31">
        <v>1000</v>
      </c>
      <c r="L39" s="3" t="s">
        <v>199</v>
      </c>
    </row>
    <row r="40" ht="22" customHeight="1" spans="1:12">
      <c r="A40" s="21">
        <v>30</v>
      </c>
      <c r="B40" s="15" t="s">
        <v>200</v>
      </c>
      <c r="C40" s="21" t="s">
        <v>14</v>
      </c>
      <c r="D40" s="21">
        <v>46</v>
      </c>
      <c r="E40" s="49" t="s">
        <v>201</v>
      </c>
      <c r="F40" s="21" t="s">
        <v>202</v>
      </c>
      <c r="G40" s="22" t="s">
        <v>203</v>
      </c>
      <c r="H40" s="21">
        <v>13485876150</v>
      </c>
      <c r="I40" s="22" t="s">
        <v>204</v>
      </c>
      <c r="J40" s="49" t="s">
        <v>205</v>
      </c>
      <c r="K40" s="21">
        <v>1000</v>
      </c>
      <c r="L40" s="21" t="s">
        <v>206</v>
      </c>
    </row>
    <row r="41" ht="24" spans="1:12">
      <c r="A41" s="3">
        <v>31</v>
      </c>
      <c r="B41" s="6" t="s">
        <v>207</v>
      </c>
      <c r="C41" s="7" t="s">
        <v>14</v>
      </c>
      <c r="D41" s="8">
        <f ca="1">DATEDIF(TEXT(MID(E41,7,INT(LEN(E41)/2-1)),"#-00-00"),TODAY(),"Y")</f>
        <v>43</v>
      </c>
      <c r="E41" s="20" t="s">
        <v>208</v>
      </c>
      <c r="F41" s="9" t="s">
        <v>209</v>
      </c>
      <c r="G41" s="9" t="s">
        <v>210</v>
      </c>
      <c r="H41" s="7">
        <v>18226460411</v>
      </c>
      <c r="I41" s="7" t="s">
        <v>105</v>
      </c>
      <c r="J41" s="37" t="s">
        <v>211</v>
      </c>
      <c r="K41" s="38">
        <v>1000</v>
      </c>
      <c r="L41" s="21" t="s">
        <v>212</v>
      </c>
    </row>
    <row r="42" ht="24" spans="1:12">
      <c r="A42" s="21">
        <v>32</v>
      </c>
      <c r="B42" s="16" t="s">
        <v>213</v>
      </c>
      <c r="C42" s="9" t="s">
        <v>69</v>
      </c>
      <c r="D42" s="5">
        <v>51</v>
      </c>
      <c r="E42" s="20" t="s">
        <v>214</v>
      </c>
      <c r="F42" s="9" t="s">
        <v>215</v>
      </c>
      <c r="G42" s="9" t="s">
        <v>216</v>
      </c>
      <c r="H42" s="9">
        <v>15955695026</v>
      </c>
      <c r="I42" s="9" t="s">
        <v>25</v>
      </c>
      <c r="J42" s="28" t="s">
        <v>217</v>
      </c>
      <c r="K42" s="38">
        <v>1000</v>
      </c>
      <c r="L42" s="21" t="s">
        <v>59</v>
      </c>
    </row>
    <row r="43" ht="36" spans="1:12">
      <c r="A43" s="3">
        <v>33</v>
      </c>
      <c r="B43" s="4" t="s">
        <v>218</v>
      </c>
      <c r="C43" s="4" t="s">
        <v>69</v>
      </c>
      <c r="D43" s="5">
        <v>57</v>
      </c>
      <c r="E43" s="5" t="s">
        <v>219</v>
      </c>
      <c r="F43" s="4" t="s">
        <v>220</v>
      </c>
      <c r="G43" s="4" t="s">
        <v>221</v>
      </c>
      <c r="H43" s="11">
        <v>13956504640</v>
      </c>
      <c r="I43" s="5" t="s">
        <v>105</v>
      </c>
      <c r="J43" s="4" t="s">
        <v>222</v>
      </c>
      <c r="K43" s="38">
        <v>1000</v>
      </c>
      <c r="L43" s="21" t="s">
        <v>223</v>
      </c>
    </row>
    <row r="44" ht="24" spans="1:12">
      <c r="A44" s="21">
        <v>34</v>
      </c>
      <c r="B44" s="15" t="s">
        <v>224</v>
      </c>
      <c r="C44" s="21" t="s">
        <v>69</v>
      </c>
      <c r="D44" s="21">
        <v>57</v>
      </c>
      <c r="E44" s="49" t="s">
        <v>225</v>
      </c>
      <c r="F44" s="21" t="s">
        <v>226</v>
      </c>
      <c r="G44" s="22" t="s">
        <v>227</v>
      </c>
      <c r="H44" s="21">
        <v>13965828893</v>
      </c>
      <c r="I44" s="22" t="s">
        <v>105</v>
      </c>
      <c r="J44" s="49" t="s">
        <v>228</v>
      </c>
      <c r="K44" s="39">
        <v>1000</v>
      </c>
      <c r="L44" s="21" t="s">
        <v>186</v>
      </c>
    </row>
    <row r="45" ht="36" spans="1:12">
      <c r="A45" s="3">
        <v>35</v>
      </c>
      <c r="B45" s="4" t="s">
        <v>229</v>
      </c>
      <c r="C45" s="4" t="s">
        <v>69</v>
      </c>
      <c r="D45" s="5">
        <v>48</v>
      </c>
      <c r="E45" s="10" t="s">
        <v>230</v>
      </c>
      <c r="F45" s="4" t="s">
        <v>231</v>
      </c>
      <c r="G45" s="4" t="s">
        <v>232</v>
      </c>
      <c r="H45" s="11">
        <v>17856550270</v>
      </c>
      <c r="I45" s="5" t="s">
        <v>233</v>
      </c>
      <c r="J45" s="10" t="s">
        <v>234</v>
      </c>
      <c r="K45" s="38">
        <v>1000</v>
      </c>
      <c r="L45" s="21" t="s">
        <v>52</v>
      </c>
    </row>
    <row r="46" ht="24" spans="1:12">
      <c r="A46" s="21">
        <v>36</v>
      </c>
      <c r="B46" s="6" t="s">
        <v>235</v>
      </c>
      <c r="C46" s="7" t="s">
        <v>14</v>
      </c>
      <c r="D46" s="7">
        <f>2019-MID(E46,7,4)</f>
        <v>44</v>
      </c>
      <c r="E46" s="9" t="s">
        <v>236</v>
      </c>
      <c r="F46" s="9" t="s">
        <v>237</v>
      </c>
      <c r="G46" s="9" t="s">
        <v>238</v>
      </c>
      <c r="H46" s="7">
        <v>13866083282</v>
      </c>
      <c r="I46" s="7" t="s">
        <v>105</v>
      </c>
      <c r="J46" s="6" t="s">
        <v>239</v>
      </c>
      <c r="K46" s="38">
        <v>1000</v>
      </c>
      <c r="L46" s="21" t="s">
        <v>223</v>
      </c>
    </row>
    <row r="47" ht="25" customHeight="1" spans="1:12">
      <c r="A47" s="17" t="s">
        <v>108</v>
      </c>
      <c r="B47" s="18"/>
      <c r="C47" s="18"/>
      <c r="D47" s="18"/>
      <c r="E47" s="18"/>
      <c r="F47" s="18"/>
      <c r="G47" s="18"/>
      <c r="H47" s="18"/>
      <c r="I47" s="18"/>
      <c r="J47" s="26"/>
      <c r="K47" s="27">
        <v>8000</v>
      </c>
      <c r="L47" s="15"/>
    </row>
    <row r="48" ht="26" customHeight="1" spans="1:12">
      <c r="A48" s="17" t="s">
        <v>240</v>
      </c>
      <c r="B48" s="18"/>
      <c r="C48" s="18"/>
      <c r="D48" s="18"/>
      <c r="E48" s="18"/>
      <c r="F48" s="18"/>
      <c r="G48" s="18"/>
      <c r="H48" s="18"/>
      <c r="I48" s="18"/>
      <c r="J48" s="26"/>
      <c r="K48" s="27">
        <v>36000</v>
      </c>
      <c r="L48" s="3"/>
    </row>
    <row r="49" ht="26" customHeight="1" spans="1:12">
      <c r="A49" s="19" t="s">
        <v>109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65" ht="33" customHeight="1" spans="1:12">
      <c r="A65" s="1" t="s">
        <v>241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ht="37" customHeight="1" spans="1:12">
      <c r="A66" s="2" t="s">
        <v>1</v>
      </c>
      <c r="B66" s="2" t="s">
        <v>2</v>
      </c>
      <c r="C66" s="2" t="s">
        <v>3</v>
      </c>
      <c r="D66" s="2" t="s">
        <v>4</v>
      </c>
      <c r="E66" s="2" t="s">
        <v>5</v>
      </c>
      <c r="F66" s="2" t="s">
        <v>6</v>
      </c>
      <c r="G66" s="2" t="s">
        <v>7</v>
      </c>
      <c r="H66" s="2" t="s">
        <v>8</v>
      </c>
      <c r="I66" s="2" t="s">
        <v>9</v>
      </c>
      <c r="J66" s="2" t="s">
        <v>10</v>
      </c>
      <c r="K66" s="2" t="s">
        <v>11</v>
      </c>
      <c r="L66" s="23" t="s">
        <v>12</v>
      </c>
    </row>
    <row r="67" ht="36" customHeight="1" spans="1:12">
      <c r="A67" s="3">
        <v>37</v>
      </c>
      <c r="B67" s="16" t="s">
        <v>242</v>
      </c>
      <c r="C67" s="16" t="s">
        <v>69</v>
      </c>
      <c r="D67" s="16">
        <v>54</v>
      </c>
      <c r="E67" s="14" t="s">
        <v>243</v>
      </c>
      <c r="F67" s="16" t="s">
        <v>244</v>
      </c>
      <c r="G67" s="16" t="s">
        <v>245</v>
      </c>
      <c r="H67" s="16">
        <v>13805664788</v>
      </c>
      <c r="I67" s="16" t="s">
        <v>105</v>
      </c>
      <c r="J67" s="42" t="s">
        <v>246</v>
      </c>
      <c r="K67" s="5">
        <v>1000</v>
      </c>
      <c r="L67" s="4" t="s">
        <v>59</v>
      </c>
    </row>
    <row r="68" ht="37" customHeight="1" spans="1:12">
      <c r="A68" s="40">
        <v>38</v>
      </c>
      <c r="B68" s="6" t="s">
        <v>247</v>
      </c>
      <c r="C68" s="6" t="s">
        <v>69</v>
      </c>
      <c r="D68" s="6">
        <v>44</v>
      </c>
      <c r="E68" s="16" t="s">
        <v>248</v>
      </c>
      <c r="F68" s="16" t="s">
        <v>249</v>
      </c>
      <c r="G68" s="16" t="s">
        <v>250</v>
      </c>
      <c r="H68" s="6">
        <v>13866051816</v>
      </c>
      <c r="I68" s="6" t="s">
        <v>105</v>
      </c>
      <c r="J68" s="6" t="s">
        <v>251</v>
      </c>
      <c r="K68" s="5">
        <v>1000</v>
      </c>
      <c r="L68" s="15" t="s">
        <v>81</v>
      </c>
    </row>
    <row r="69" ht="33" customHeight="1" spans="1:12">
      <c r="A69" s="3">
        <v>39</v>
      </c>
      <c r="B69" s="4" t="s">
        <v>252</v>
      </c>
      <c r="C69" s="4" t="s">
        <v>69</v>
      </c>
      <c r="D69" s="4">
        <v>58</v>
      </c>
      <c r="E69" s="11" t="s">
        <v>253</v>
      </c>
      <c r="F69" s="4" t="s">
        <v>254</v>
      </c>
      <c r="G69" s="4" t="s">
        <v>255</v>
      </c>
      <c r="H69" s="4">
        <v>18297732808</v>
      </c>
      <c r="I69" s="4" t="s">
        <v>36</v>
      </c>
      <c r="J69" s="11" t="s">
        <v>256</v>
      </c>
      <c r="K69" s="5">
        <v>1000</v>
      </c>
      <c r="L69" s="4" t="s">
        <v>52</v>
      </c>
    </row>
    <row r="70" ht="36" spans="1:12">
      <c r="A70" s="40">
        <v>40</v>
      </c>
      <c r="B70" s="4" t="s">
        <v>257</v>
      </c>
      <c r="C70" s="4" t="s">
        <v>69</v>
      </c>
      <c r="D70" s="4">
        <v>48</v>
      </c>
      <c r="E70" s="4" t="s">
        <v>258</v>
      </c>
      <c r="F70" s="4" t="s">
        <v>259</v>
      </c>
      <c r="G70" s="4" t="s">
        <v>260</v>
      </c>
      <c r="H70" s="4">
        <v>13195564869</v>
      </c>
      <c r="I70" s="4" t="s">
        <v>105</v>
      </c>
      <c r="J70" s="4" t="s">
        <v>261</v>
      </c>
      <c r="K70" s="5">
        <v>1000</v>
      </c>
      <c r="L70" s="4" t="s">
        <v>38</v>
      </c>
    </row>
    <row r="71" ht="39" customHeight="1" spans="1:12">
      <c r="A71" s="3">
        <v>41</v>
      </c>
      <c r="B71" s="15" t="s">
        <v>262</v>
      </c>
      <c r="C71" s="15" t="s">
        <v>69</v>
      </c>
      <c r="D71" s="16">
        <f ca="1">DATEDIF(TEXT(MID(E71,7,INT(LEN(E71)/2-1)),"#-00-00"),TODAY(),"Y")</f>
        <v>52</v>
      </c>
      <c r="E71" s="15" t="s">
        <v>263</v>
      </c>
      <c r="F71" s="4" t="s">
        <v>264</v>
      </c>
      <c r="G71" s="4" t="s">
        <v>265</v>
      </c>
      <c r="H71" s="41">
        <v>18055626178</v>
      </c>
      <c r="I71" s="15" t="s">
        <v>105</v>
      </c>
      <c r="J71" s="15" t="s">
        <v>266</v>
      </c>
      <c r="K71" s="5">
        <v>1000</v>
      </c>
      <c r="L71" s="15" t="s">
        <v>267</v>
      </c>
    </row>
    <row r="72" ht="30" customHeight="1" spans="1:12">
      <c r="A72" s="17" t="s">
        <v>108</v>
      </c>
      <c r="B72" s="18"/>
      <c r="C72" s="18"/>
      <c r="D72" s="18"/>
      <c r="E72" s="18"/>
      <c r="F72" s="18"/>
      <c r="G72" s="18"/>
      <c r="H72" s="18"/>
      <c r="I72" s="18"/>
      <c r="J72" s="26"/>
      <c r="K72" s="27">
        <v>5000</v>
      </c>
      <c r="L72" s="15"/>
    </row>
    <row r="73" ht="32" customHeight="1" spans="1:12">
      <c r="A73" s="17" t="s">
        <v>240</v>
      </c>
      <c r="B73" s="18"/>
      <c r="C73" s="18"/>
      <c r="D73" s="18"/>
      <c r="E73" s="18"/>
      <c r="F73" s="18"/>
      <c r="G73" s="18"/>
      <c r="H73" s="18"/>
      <c r="I73" s="18"/>
      <c r="J73" s="26"/>
      <c r="K73" s="27">
        <v>5000</v>
      </c>
      <c r="L73" s="3"/>
    </row>
    <row r="74" ht="24" customHeight="1" spans="1:12">
      <c r="A74" s="19" t="s">
        <v>109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</sheetData>
  <mergeCells count="14">
    <mergeCell ref="A1:L1"/>
    <mergeCell ref="A17:J17"/>
    <mergeCell ref="A18:L18"/>
    <mergeCell ref="A19:L19"/>
    <mergeCell ref="A35:J35"/>
    <mergeCell ref="A36:L36"/>
    <mergeCell ref="A37:L37"/>
    <mergeCell ref="A47:J47"/>
    <mergeCell ref="A48:J48"/>
    <mergeCell ref="A49:L49"/>
    <mergeCell ref="A65:L65"/>
    <mergeCell ref="A72:J72"/>
    <mergeCell ref="A73:J73"/>
    <mergeCell ref="A74:L74"/>
  </mergeCells>
  <pageMargins left="0.156944444444444" right="0.156944444444444" top="0.314583333333333" bottom="0.156944444444444" header="0.196527777777778" footer="0.118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在档41人五个一行动（资金)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2020-03-18T09:17:00Z</dcterms:created>
  <dcterms:modified xsi:type="dcterms:W3CDTF">2020-04-13T01:27:44Z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