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1"/>
  </bookViews>
  <sheets>
    <sheet name="Sheet1" sheetId="1" r:id="rId1"/>
    <sheet name="Sheet2" sheetId="2" r:id="rId2"/>
  </sheets>
  <definedNames>
    <definedName name="_xlnm._FilterDatabase" localSheetId="0" hidden="1">Sheet1!$A$2:$M$57</definedName>
  </definedNames>
  <calcPr calcId="144525"/>
</workbook>
</file>

<file path=xl/sharedStrings.xml><?xml version="1.0" encoding="utf-8"?>
<sst xmlns="http://schemas.openxmlformats.org/spreadsheetml/2006/main" count="1071" uniqueCount="351">
  <si>
    <t>2020年在档困难职工春节慰问实名制汇总表</t>
  </si>
  <si>
    <t>序号</t>
  </si>
  <si>
    <t>姓名</t>
  </si>
  <si>
    <t>性别</t>
  </si>
  <si>
    <t>年龄</t>
  </si>
  <si>
    <t>身份证号码</t>
  </si>
  <si>
    <t>工作单位</t>
  </si>
  <si>
    <t>困难原因</t>
  </si>
  <si>
    <t>联系电话</t>
  </si>
  <si>
    <t>开户银行</t>
  </si>
  <si>
    <t>银行卡号</t>
  </si>
  <si>
    <t>金额</t>
  </si>
  <si>
    <t>备注</t>
  </si>
  <si>
    <t>属地</t>
  </si>
  <si>
    <t>张虹</t>
  </si>
  <si>
    <t>女</t>
  </si>
  <si>
    <t>340822198912286264</t>
  </si>
  <si>
    <t>杭州融誉包装有限公司</t>
  </si>
  <si>
    <t>张虹本人患有尿毒症需要长期透析。</t>
  </si>
  <si>
    <t>中国农业银行</t>
  </si>
  <si>
    <t>6013826304000842513</t>
  </si>
  <si>
    <t>医</t>
  </si>
  <si>
    <t>高河镇</t>
  </si>
  <si>
    <t>陈春桃</t>
  </si>
  <si>
    <t>422128196905305722</t>
  </si>
  <si>
    <t>怀宁县泉新家庭农场</t>
  </si>
  <si>
    <t>本人离异，女儿于2019年确诊为宫颈癌，收入微薄难以维持高额治疗费。</t>
  </si>
  <si>
    <t>安徽省农村信用社</t>
  </si>
  <si>
    <t>6229538102300052671</t>
  </si>
  <si>
    <t>江镇镇</t>
  </si>
  <si>
    <t>汪小转</t>
  </si>
  <si>
    <t>340822196607241140</t>
  </si>
  <si>
    <t>怀宁县高河镇陈李酒楼</t>
  </si>
  <si>
    <t>汪小转丈夫患有肺癌晚期，治疗费用大</t>
  </si>
  <si>
    <t>中国工商银行</t>
  </si>
  <si>
    <t>6212261309006706141</t>
  </si>
  <si>
    <t>程一明</t>
  </si>
  <si>
    <t>男</t>
  </si>
  <si>
    <t>340822196303203110</t>
  </si>
  <si>
    <t>怀宁县菲豹服饰有限公司</t>
  </si>
  <si>
    <t>本人患于2018年患直肠癌，治疗费用高</t>
  </si>
  <si>
    <t>徽商银行</t>
  </si>
  <si>
    <t>6217751116001375814</t>
  </si>
  <si>
    <t>小市镇</t>
  </si>
  <si>
    <t>余晓英</t>
  </si>
  <si>
    <t>340822198410022242</t>
  </si>
  <si>
    <t>怀宁县高河镇同创服饰加工厂</t>
  </si>
  <si>
    <t>本人丈夫患重肺结核在家服药治疗，家里孩子在读小学，经济困难。</t>
  </si>
  <si>
    <t>6217750916000208697</t>
  </si>
  <si>
    <t>马庙镇</t>
  </si>
  <si>
    <t>操响宝</t>
  </si>
  <si>
    <t>340822197303281164</t>
  </si>
  <si>
    <t>怀宁拓维信息技术有限公司</t>
  </si>
  <si>
    <t>本人一人务工，丈夫患有心肌梗死、心脏病，丧失劳动能力，两个女儿还在上学</t>
  </si>
  <si>
    <t>6222021309007421906</t>
  </si>
  <si>
    <t>冯有丹</t>
  </si>
  <si>
    <t>340822198810080222</t>
  </si>
  <si>
    <t>怀宁县黄龙初中</t>
  </si>
  <si>
    <t>冯有丹爱人于2019年5月患脑干肿瘤并进行开颅手术。</t>
  </si>
  <si>
    <t>6228482308306009270</t>
  </si>
  <si>
    <t>教育局</t>
  </si>
  <si>
    <t>袁良文</t>
  </si>
  <si>
    <t>34082219741221071X</t>
  </si>
  <si>
    <t>怀宁县鹤林生态农业发展有限公司</t>
  </si>
  <si>
    <t>本人一人务工，妻子在家务农边照料残疾母亲，儿子信年考上大学</t>
  </si>
  <si>
    <t>徽商</t>
  </si>
  <si>
    <t>6217751016000897547</t>
  </si>
  <si>
    <t>金秋助学</t>
  </si>
  <si>
    <t>凉亭乡</t>
  </si>
  <si>
    <t>程久柏</t>
  </si>
  <si>
    <t>340822197501291419</t>
  </si>
  <si>
    <t>怀宁金湖公路养护工程有限公司</t>
  </si>
  <si>
    <t>本人一人务工，妻子无工作，女儿今年考上大学，儿子读高中</t>
  </si>
  <si>
    <t>邮政银行亲仁之行</t>
  </si>
  <si>
    <t>6217995880000853644</t>
  </si>
  <si>
    <t>金拱镇</t>
  </si>
  <si>
    <t>汪春青</t>
  </si>
  <si>
    <t>49</t>
  </si>
  <si>
    <t>340822197103240253</t>
  </si>
  <si>
    <t>怀宁县月山镇森林防火服务队</t>
  </si>
  <si>
    <t>离异，患脑梗。儿子今年考上大专</t>
  </si>
  <si>
    <t>6217751016001175638</t>
  </si>
  <si>
    <t>月山镇</t>
  </si>
  <si>
    <t>汪金凤</t>
  </si>
  <si>
    <t>340822197104231623</t>
  </si>
  <si>
    <t>怀宁县鑫辰纸塑有限公司</t>
  </si>
  <si>
    <t>本人丈夫于2019年5月份患右肺恶性肿瘤，儿子大学在读</t>
  </si>
  <si>
    <t>中国邮政储蓄银行</t>
  </si>
  <si>
    <t>6217983680001749724</t>
  </si>
  <si>
    <t>胡庆霞</t>
  </si>
  <si>
    <t>340822198501060025</t>
  </si>
  <si>
    <t>怀宁县罗本服装模特道具有限公司</t>
  </si>
  <si>
    <t>本人丈夫自己骑车意外摔倒致昏迷不醒，家中两孩子幼小</t>
  </si>
  <si>
    <t>6217995840026715052</t>
  </si>
  <si>
    <t>陈小红</t>
  </si>
  <si>
    <t>340822197504266243</t>
  </si>
  <si>
    <t>怀宁县石牌镇蜂业公司</t>
  </si>
  <si>
    <t>本人丈夫肢体残疾，我一人务工，女儿今年考上大学</t>
  </si>
  <si>
    <t>6217751116000618057</t>
  </si>
  <si>
    <t>石牌镇</t>
  </si>
  <si>
    <t>王国胜</t>
  </si>
  <si>
    <t>51</t>
  </si>
  <si>
    <t>340822196909083918</t>
  </si>
  <si>
    <t>安庆市久爱农业生态发展有限公司</t>
  </si>
  <si>
    <t>一人务工，儿子今年考上大专妻子在家</t>
  </si>
  <si>
    <t>15209813664</t>
  </si>
  <si>
    <t>6217750916000208713</t>
  </si>
  <si>
    <t>平山镇</t>
  </si>
  <si>
    <t>汪满姣</t>
  </si>
  <si>
    <t>340822197808233942</t>
  </si>
  <si>
    <t>怀宁县稼宁生态农业发展有限公司</t>
  </si>
  <si>
    <t>本人与丈夫均务工，女儿今年考上大学，母亲因脑中风多年</t>
  </si>
  <si>
    <t>中国农行银行</t>
  </si>
  <si>
    <t>6228212599025808672</t>
  </si>
  <si>
    <t>江春梅</t>
  </si>
  <si>
    <t>340822197602172646</t>
  </si>
  <si>
    <t>怀宁县鑫之港新型建材工业有限公司</t>
  </si>
  <si>
    <t>本人丧偶多年，家中有两孩子分别读大学与初中</t>
  </si>
  <si>
    <t>15856552120</t>
  </si>
  <si>
    <t>6217751116001375699</t>
  </si>
  <si>
    <t>经科委</t>
  </si>
  <si>
    <t>潘三清</t>
  </si>
  <si>
    <t>340822197002176213</t>
  </si>
  <si>
    <t>怀宁县融媒体中心</t>
  </si>
  <si>
    <t>申请人本人患纵隔恶性肿瘤</t>
  </si>
  <si>
    <t>6217750916000189624</t>
  </si>
  <si>
    <t>融媒体</t>
  </si>
  <si>
    <t>何贵</t>
  </si>
  <si>
    <t>340822196612075230</t>
  </si>
  <si>
    <t>怀宁县龙王嘴食用菌种植产业合作社</t>
  </si>
  <si>
    <t>本人妻子长期患病且有三级残疾失去劳动力，家里孩子在读，家庭实在困难。</t>
  </si>
  <si>
    <t>农村商业银行江镇支行</t>
  </si>
  <si>
    <t>10018427019110000000065</t>
  </si>
  <si>
    <t>程海宏</t>
  </si>
  <si>
    <t>340822197610303749</t>
  </si>
  <si>
    <t>龙徽服装（安庆）有限公司</t>
  </si>
  <si>
    <t>本人丈夫患肝癌晚期，治疗费用大，两女儿分别读大学与初中，家庭非常困难</t>
  </si>
  <si>
    <t>中国银行</t>
  </si>
  <si>
    <t>6217856300021377323</t>
  </si>
  <si>
    <t>经开区</t>
  </si>
  <si>
    <t>方诗连</t>
  </si>
  <si>
    <t>340822197903022828</t>
  </si>
  <si>
    <t>怀宁县花山寨农业发展有限公司</t>
  </si>
  <si>
    <t>申请人与丈夫均是残疾人，小女儿患病毒性脑炎髓母细胞瘤等疾病，大女儿今年考上大学，申请人一人务工，其丈夫没有劳动能力，家庭十分困难。</t>
  </si>
  <si>
    <t>6217750916000208747</t>
  </si>
  <si>
    <t>黄墩镇</t>
  </si>
  <si>
    <t>340822198711261626</t>
  </si>
  <si>
    <t>怀宁县益佳塑料包装厂</t>
  </si>
  <si>
    <t>本人丈夫患恶性肿瘤于2019年6月做切除手术，两个孩子均在读小学，经济拮据。</t>
  </si>
  <si>
    <t>6217752516000113091</t>
  </si>
  <si>
    <t>王月琴</t>
  </si>
  <si>
    <t>340822197509021421</t>
  </si>
  <si>
    <t>安徽省金陵塑业有限公司</t>
  </si>
  <si>
    <t>本人丈夫2018年患肺癌，女儿就读大专，儿子读初中。</t>
  </si>
  <si>
    <t>农村商业银行金拱支行</t>
  </si>
  <si>
    <t>10016061086710000000016</t>
  </si>
  <si>
    <t xml:space="preserve">金拱镇 </t>
  </si>
  <si>
    <t>潘双庆</t>
  </si>
  <si>
    <t>340822196609260214</t>
  </si>
  <si>
    <t>怀宁县君子兰农业发展有限公司</t>
  </si>
  <si>
    <t>本人一人务工，大女儿于2018年患白血病，小女儿读大学，妻子在家务农</t>
  </si>
  <si>
    <t>农村商业分行月山运支行</t>
  </si>
  <si>
    <t>10016465557810000000016</t>
  </si>
  <si>
    <t>陈小霞</t>
  </si>
  <si>
    <t>340822197807086020</t>
  </si>
  <si>
    <t>怀宁县金龙陶瓷有限公司</t>
  </si>
  <si>
    <t>本人丈夫于2019年患脑溢血，至今仍植物人状态，儿子大学在读，家庭负担较重</t>
  </si>
  <si>
    <t>6235736300001758888</t>
  </si>
  <si>
    <t>雷埠乡</t>
  </si>
  <si>
    <t>姜祝红</t>
  </si>
  <si>
    <t>342821197210105511</t>
  </si>
  <si>
    <t>怀宁县城市管理局</t>
  </si>
  <si>
    <t>本人妻子患甲状腺右叶乳头状癌伴右颈淋巴转移，女儿大学在读家庭负担重</t>
  </si>
  <si>
    <t>6217750916000191174</t>
  </si>
  <si>
    <t>生</t>
  </si>
  <si>
    <t>城市管理局</t>
  </si>
  <si>
    <t>陈加平</t>
  </si>
  <si>
    <t>342821196102016218</t>
  </si>
  <si>
    <t>怀宁县工商局供销商场</t>
  </si>
  <si>
    <t>本人下岗职工，患有冠心病并做支架手术，仅靠妻子退休工资，每月1700,家庭困难</t>
  </si>
  <si>
    <t>6235736300001758284</t>
  </si>
  <si>
    <t>操礼东</t>
  </si>
  <si>
    <t>340822197311031157</t>
  </si>
  <si>
    <t>怀宁高河省级粮食储备库</t>
  </si>
  <si>
    <t>本人去年患急性髓系白血病治疗费用高昂，妻子无工作女儿就读河海大学</t>
  </si>
  <si>
    <t>6235736300001758631</t>
  </si>
  <si>
    <t>发改委</t>
  </si>
  <si>
    <t>王萍</t>
  </si>
  <si>
    <t>340822197502041649</t>
  </si>
  <si>
    <t>怀宁县永丰超市有限公司</t>
  </si>
  <si>
    <t>本人丈夫患原性肝癌多年，长期治疗，儿子今年刚毕业。</t>
  </si>
  <si>
    <t>6222021309006487403</t>
  </si>
  <si>
    <t>黄朱林</t>
  </si>
  <si>
    <t>340822197510111635</t>
  </si>
  <si>
    <t>怀宁县高河镇亿安居装饰经营部</t>
  </si>
  <si>
    <t>本人今年右侧输尿管狭窄段切除手术，两孩子分别读高中与初中</t>
  </si>
  <si>
    <t>6235736300001760017</t>
  </si>
  <si>
    <t>周安送</t>
  </si>
  <si>
    <t>342821196210143134</t>
  </si>
  <si>
    <t>安庆第三水泥厂</t>
  </si>
  <si>
    <t>本人是下岗工人，患多种癌症，家庭经济困难妻子打零散工</t>
  </si>
  <si>
    <t>6235736300001761379</t>
  </si>
  <si>
    <t xml:space="preserve">月山镇 </t>
  </si>
  <si>
    <t>送温暖中</t>
  </si>
  <si>
    <t>李卫国</t>
  </si>
  <si>
    <t>340822197609113112</t>
  </si>
  <si>
    <t>怀宁县清河乡水利站</t>
  </si>
  <si>
    <t>本人女儿于2018年确诊急性白血病，家庭负担重。</t>
  </si>
  <si>
    <t>怀宁农村商业银行</t>
  </si>
  <si>
    <t>6217788302300175280</t>
  </si>
  <si>
    <t>清河乡</t>
  </si>
  <si>
    <t>汪小燕</t>
  </si>
  <si>
    <t>340822197606181646</t>
  </si>
  <si>
    <t>怀宁县工部商业联合会</t>
  </si>
  <si>
    <t>本人患乳腺癌多年，家有两孩子分别读高中与初中</t>
  </si>
  <si>
    <t>6235736300001758664</t>
  </si>
  <si>
    <t>工商联</t>
  </si>
  <si>
    <t>夏国华</t>
  </si>
  <si>
    <t>44</t>
  </si>
  <si>
    <t>34082219760215346</t>
  </si>
  <si>
    <t>本人父亲因病无劳动能力，妈妈一人务工，我与妹妹分别读初中与大学</t>
  </si>
  <si>
    <t>15212929752</t>
  </si>
  <si>
    <t>6217751016000581083</t>
  </si>
  <si>
    <t>金</t>
  </si>
  <si>
    <t>徐张生</t>
  </si>
  <si>
    <t>340822196010101137</t>
  </si>
  <si>
    <t>怀宁县百货公司高河分销处</t>
  </si>
  <si>
    <t>本人下岗多年且患残疾，妻子体弱多病，儿子患有强烈性精神疾病需要经常住院治疗，生活十分困难</t>
  </si>
  <si>
    <t>6235736300001737155</t>
  </si>
  <si>
    <t>商务局</t>
  </si>
  <si>
    <t>邵新宾</t>
  </si>
  <si>
    <t>342821197212190035</t>
  </si>
  <si>
    <t>怀宁县茶岭初中</t>
  </si>
  <si>
    <t>本人因患右肺腺癌症，妻子与我离婚，儿子今年考上大学</t>
  </si>
  <si>
    <t>6217751116001403608</t>
  </si>
  <si>
    <t>民</t>
  </si>
  <si>
    <t>教育系统</t>
  </si>
  <si>
    <t>刘洋</t>
  </si>
  <si>
    <t>340822197512180298</t>
  </si>
  <si>
    <t>月山镇城建服务所</t>
  </si>
  <si>
    <t>本人是规划所聘用人员，本人患尿毒症且残疾</t>
  </si>
  <si>
    <t>13866066179</t>
  </si>
  <si>
    <t>6235736300001736843</t>
  </si>
  <si>
    <t>余兆文</t>
  </si>
  <si>
    <t>340822198807170219</t>
  </si>
  <si>
    <t>怀宁县中医院</t>
  </si>
  <si>
    <t>本人肾移植术后需定期治疗，家有两孩子幼小，妻子无工作。家庭负担重</t>
  </si>
  <si>
    <t>6215581309000935536</t>
  </si>
  <si>
    <t>中医院</t>
  </si>
  <si>
    <t>昂庆利</t>
  </si>
  <si>
    <t>340822197607234324</t>
  </si>
  <si>
    <t>怀宁县洪镇中心粮站</t>
  </si>
  <si>
    <t>本人与丈夫均是粮站下岗工人，儿子多重残疾二级，女儿读小学</t>
  </si>
  <si>
    <t>6235736300001758607</t>
  </si>
  <si>
    <t>洪铺镇</t>
  </si>
  <si>
    <t>韩九华</t>
  </si>
  <si>
    <t>34282119681011621X</t>
  </si>
  <si>
    <t>怀宁县石牌镇环卫所</t>
  </si>
  <si>
    <t>申请人患腹腔恶性肿瘤，女儿大学在读</t>
  </si>
  <si>
    <t>6217211309000307136</t>
  </si>
  <si>
    <t>陈红</t>
  </si>
  <si>
    <t>340822196911065225</t>
  </si>
  <si>
    <t>怀宁县织布厂</t>
  </si>
  <si>
    <t>本人患宫颈癌多年与丈夫均是下岗工人</t>
  </si>
  <si>
    <t>6235736300001758235</t>
  </si>
  <si>
    <t>程纯</t>
  </si>
  <si>
    <t>340822196802062076</t>
  </si>
  <si>
    <t>原新安中心粮站</t>
  </si>
  <si>
    <t>夫妻双方下岗，2017年妻子患胰腺癌，每年需复查用药。</t>
  </si>
  <si>
    <t>6228482309171352977</t>
  </si>
  <si>
    <t>公岭镇</t>
  </si>
  <si>
    <t>吴鹏</t>
  </si>
  <si>
    <t>342821196204106214</t>
  </si>
  <si>
    <t>怀宁县供销社工业品公司</t>
  </si>
  <si>
    <t>本人下岗，女儿因意外致残，生活不能自理。因照顾孩子无法再就业生活开支全靠妻子打工与低保维持</t>
  </si>
  <si>
    <t>6235736300001758516</t>
  </si>
  <si>
    <t>供销社</t>
  </si>
  <si>
    <t>方兵</t>
  </si>
  <si>
    <t>340822197112100252</t>
  </si>
  <si>
    <t>原皖西水泥厂</t>
  </si>
  <si>
    <t>本人是原皖西水泥厂下岗工人，因患精神残疾二级，丧失劳动能力</t>
  </si>
  <si>
    <t>中国邮政银行月山镇营业所</t>
  </si>
  <si>
    <t>603682028200220594</t>
  </si>
  <si>
    <t>陈继云</t>
  </si>
  <si>
    <t>340822197210276227</t>
  </si>
  <si>
    <t>怀宁县交通局航运公司</t>
  </si>
  <si>
    <t>申请人与丈夫均是下岗职工，其丈夫患右肾肿瘤其儿子大专在读</t>
  </si>
  <si>
    <t>6217751116000350586</t>
  </si>
  <si>
    <t>李旭华</t>
  </si>
  <si>
    <t>340822197508011184</t>
  </si>
  <si>
    <t>怀宁兴宁烟花爆竹公司</t>
  </si>
  <si>
    <t>本人下岗、离异、孩子就读大专</t>
  </si>
  <si>
    <t>6235736300001758524</t>
  </si>
  <si>
    <t>胡俊峰</t>
  </si>
  <si>
    <t>340822196511206236</t>
  </si>
  <si>
    <t>怀宁县糖业公司</t>
  </si>
  <si>
    <t>本人下岗职工，身患脑梗和二型糖尿病，行动不便，妻子离异，家庭收入仅靠低保收入维持，</t>
  </si>
  <si>
    <t>6235736300001761395</t>
  </si>
  <si>
    <t>陈春华</t>
  </si>
  <si>
    <t>340822197012310228</t>
  </si>
  <si>
    <t>怀宁县交通局(聘用）</t>
  </si>
  <si>
    <t>本人丧偶多年，2019年做左眼孔源性视网膜脱离修复手术</t>
  </si>
  <si>
    <t>6222001309100308459</t>
  </si>
  <si>
    <t>交通局</t>
  </si>
  <si>
    <t>余世林</t>
  </si>
  <si>
    <t>340822197503045238</t>
  </si>
  <si>
    <t>江镇镇政府</t>
  </si>
  <si>
    <t>本人患有精神分裂症，常年服药，母亲身体状况极差，生活困难。</t>
  </si>
  <si>
    <t>6235736300001734764</t>
  </si>
  <si>
    <t>胡汉斌</t>
  </si>
  <si>
    <t>340822196111270212</t>
  </si>
  <si>
    <t>怀宁县化建总厂</t>
  </si>
  <si>
    <t>本人是化建总厂下岗工人，患胃窦癌，治疗费用大</t>
  </si>
  <si>
    <t>6228482308960574478</t>
  </si>
  <si>
    <t>李晓春</t>
  </si>
  <si>
    <t>340822197303242624</t>
  </si>
  <si>
    <t>怀宁县希望纸塑有限公司</t>
  </si>
  <si>
    <t>因病</t>
  </si>
  <si>
    <t>6235736300001761387</t>
  </si>
  <si>
    <t>三桥镇</t>
  </si>
  <si>
    <t>程起尧</t>
  </si>
  <si>
    <t>340822197111265231</t>
  </si>
  <si>
    <t>怀宁县江镇初中</t>
  </si>
  <si>
    <t>本人2016年前一直进行慢性病治疗，16年初手术，18年初消化道出血治疗，现经常性住院预防，花销颇大，入不敷出。</t>
  </si>
  <si>
    <t>6235736300001761270</t>
  </si>
  <si>
    <t>李发祥</t>
  </si>
  <si>
    <t>340822196711185556</t>
  </si>
  <si>
    <t>怀宁县市政建设管理局</t>
  </si>
  <si>
    <t>本人妻子患尿毒症，儿子高中在读。</t>
  </si>
  <si>
    <t>6235736300001758540</t>
  </si>
  <si>
    <t>市建局</t>
  </si>
  <si>
    <t>丁玉琴</t>
  </si>
  <si>
    <t>340822196502122022</t>
  </si>
  <si>
    <t>怀宁县永新新能源科技有限公司</t>
  </si>
  <si>
    <t>本人丈夫患食道癌</t>
  </si>
  <si>
    <t>6235736300001761361</t>
  </si>
  <si>
    <t>丁杏华</t>
  </si>
  <si>
    <t>340802198102160867</t>
  </si>
  <si>
    <t>怀宁县发展和改革委员会</t>
  </si>
  <si>
    <t>本人于2018年患乳腺癌，现在术后定期化疗。小孩患支气管哮喘长期药物治疗</t>
  </si>
  <si>
    <t>6282880048333679</t>
  </si>
  <si>
    <t>合计</t>
  </si>
  <si>
    <t>2020年送温暖资金实名制发放表（在档）</t>
  </si>
  <si>
    <t>所属工会</t>
  </si>
  <si>
    <t>中国建设银行</t>
  </si>
  <si>
    <t>62170016830007549787</t>
  </si>
  <si>
    <t>制表                                                         会计                                          分管领导</t>
  </si>
  <si>
    <t>制表                                                                  会计                                        分管领导</t>
  </si>
  <si>
    <t>制表                                          会计                               分管领导</t>
  </si>
  <si>
    <t>本人患有精神分裂症，常年服药，母亲身体极差，生活困难。</t>
  </si>
  <si>
    <t>总计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</si>
</sst>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2">
    <font>
      <sz val="11"/>
      <color theme="1"/>
      <name val="宋体"/>
      <charset val="134"/>
      <scheme val="minor"/>
    </font>
    <font>
      <b/>
      <sz val="22"/>
      <color indexed="8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</font>
    <font>
      <sz val="12"/>
      <color indexed="8"/>
      <name val="宋体"/>
      <charset val="134"/>
    </font>
    <font>
      <b/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b/>
      <sz val="10"/>
      <color theme="1"/>
      <name val="宋体"/>
      <charset val="134"/>
    </font>
    <font>
      <sz val="9"/>
      <name val="宋体"/>
      <charset val="134"/>
    </font>
    <font>
      <sz val="24"/>
      <color theme="1"/>
      <name val="宋体"/>
      <charset val="134"/>
      <scheme val="minor"/>
    </font>
    <font>
      <sz val="10"/>
      <color rgb="FFFF0000"/>
      <name val="宋体"/>
      <charset val="134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0" fillId="14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24" fillId="18" borderId="14" applyNumberFormat="0" applyAlignment="0" applyProtection="0">
      <alignment vertical="center"/>
    </xf>
    <xf numFmtId="0" fontId="30" fillId="18" borderId="12" applyNumberFormat="0" applyAlignment="0" applyProtection="0">
      <alignment vertical="center"/>
    </xf>
    <xf numFmtId="0" fontId="31" fillId="21" borderId="16" applyNumberFormat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</cellStyleXfs>
  <cellXfs count="9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49" fontId="2" fillId="3" borderId="1" xfId="0" applyNumberFormat="1" applyFont="1" applyFill="1" applyBorder="1" applyAlignment="1">
      <alignment vertical="center"/>
    </xf>
    <xf numFmtId="49" fontId="2" fillId="3" borderId="1" xfId="0" applyNumberFormat="1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right" vertical="center" wrapText="1"/>
    </xf>
    <xf numFmtId="0" fontId="5" fillId="2" borderId="0" xfId="0" applyFont="1" applyFill="1" applyAlignment="1">
      <alignment horizontal="left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49" fontId="2" fillId="3" borderId="1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right" vertical="center"/>
    </xf>
    <xf numFmtId="0" fontId="2" fillId="0" borderId="3" xfId="0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righ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0" fillId="0" borderId="1" xfId="0" applyBorder="1" applyAlignment="1">
      <alignment vertical="center" wrapText="1"/>
    </xf>
    <xf numFmtId="0" fontId="4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49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49" fontId="3" fillId="3" borderId="4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49" fontId="4" fillId="3" borderId="2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 wrapText="1"/>
    </xf>
    <xf numFmtId="49" fontId="2" fillId="0" borderId="6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49" fontId="10" fillId="0" borderId="7" xfId="0" applyNumberFormat="1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2" fillId="0" borderId="1" xfId="0" applyFont="1" applyFill="1" applyBorder="1" applyAlignment="1">
      <alignment horizontal="right" vertical="center"/>
    </xf>
    <xf numFmtId="0" fontId="0" fillId="0" borderId="0" xfId="0" applyFont="1" applyBorder="1" applyAlignment="1">
      <alignment horizontal="left" vertical="center"/>
    </xf>
    <xf numFmtId="0" fontId="0" fillId="0" borderId="0" xfId="0" applyFont="1" applyFill="1" applyBorder="1" applyAlignment="1">
      <alignment horizontal="left" vertical="center"/>
    </xf>
    <xf numFmtId="49" fontId="10" fillId="0" borderId="1" xfId="0" applyNumberFormat="1" applyFont="1" applyFill="1" applyBorder="1" applyAlignment="1"/>
    <xf numFmtId="0" fontId="0" fillId="0" borderId="1" xfId="0" applyBorder="1" applyAlignment="1">
      <alignment horizontal="center" vertical="center"/>
    </xf>
    <xf numFmtId="0" fontId="2" fillId="0" borderId="5" xfId="0" applyFont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49" fontId="2" fillId="4" borderId="1" xfId="0" applyNumberFormat="1" applyFont="1" applyFill="1" applyBorder="1" applyAlignment="1">
      <alignment vertical="center"/>
    </xf>
    <xf numFmtId="49" fontId="2" fillId="4" borderId="1" xfId="0" applyNumberFormat="1" applyFont="1" applyFill="1" applyBorder="1" applyAlignment="1">
      <alignment horizontal="center" vertical="center" wrapText="1"/>
    </xf>
    <xf numFmtId="49" fontId="3" fillId="4" borderId="1" xfId="0" applyNumberFormat="1" applyFont="1" applyFill="1" applyBorder="1" applyAlignment="1">
      <alignment horizontal="center" vertical="center" wrapText="1"/>
    </xf>
    <xf numFmtId="49" fontId="4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0" fontId="5" fillId="3" borderId="1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49" fontId="4" fillId="4" borderId="1" xfId="0" applyNumberFormat="1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49" fontId="4" fillId="4" borderId="2" xfId="0" applyNumberFormat="1" applyFont="1" applyFill="1" applyBorder="1" applyAlignment="1">
      <alignment horizontal="center" vertical="center"/>
    </xf>
    <xf numFmtId="0" fontId="0" fillId="0" borderId="5" xfId="0" applyBorder="1" applyAlignment="1">
      <alignment horizontal="right" vertical="center"/>
    </xf>
    <xf numFmtId="0" fontId="0" fillId="0" borderId="0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" fillId="0" borderId="1" xfId="0" applyFont="1" applyFill="1" applyBorder="1" applyAlignment="1" quotePrefix="1">
      <alignment horizontal="center" vertical="center" wrapText="1"/>
    </xf>
    <xf numFmtId="0" fontId="2" fillId="3" borderId="1" xfId="0" applyFont="1" applyFill="1" applyBorder="1" applyAlignment="1" quotePrefix="1">
      <alignment horizontal="center" vertical="center" wrapText="1"/>
    </xf>
    <xf numFmtId="0" fontId="2" fillId="4" borderId="1" xfId="0" applyFont="1" applyFill="1" applyBorder="1" applyAlignment="1" quotePrefix="1">
      <alignment horizontal="center" vertical="center" wrapText="1"/>
    </xf>
    <xf numFmtId="0" fontId="4" fillId="0" borderId="1" xfId="0" applyFont="1" applyFill="1" applyBorder="1" applyAlignment="1" quotePrefix="1">
      <alignment horizontal="center" vertical="center" wrapText="1"/>
    </xf>
    <xf numFmtId="0" fontId="4" fillId="0" borderId="1" xfId="0" applyFont="1" applyFill="1" applyBorder="1" applyAlignment="1" quotePrefix="1">
      <alignment horizontal="center" vertical="center"/>
    </xf>
    <xf numFmtId="0" fontId="2" fillId="4" borderId="1" xfId="0" applyFont="1" applyFill="1" applyBorder="1" applyAlignment="1" quotePrefix="1">
      <alignment horizontal="center" vertical="center"/>
    </xf>
    <xf numFmtId="0" fontId="2" fillId="2" borderId="1" xfId="0" applyFont="1" applyFill="1" applyBorder="1" applyAlignment="1" applyProtection="1" quotePrefix="1">
      <alignment horizontal="center" vertical="center" wrapText="1"/>
      <protection locked="0"/>
    </xf>
    <xf numFmtId="0" fontId="4" fillId="2" borderId="1" xfId="0" applyFont="1" applyFill="1" applyBorder="1" applyAlignment="1" quotePrefix="1">
      <alignment horizontal="center" vertical="center"/>
    </xf>
    <xf numFmtId="0" fontId="2" fillId="0" borderId="1" xfId="0" applyFont="1" applyFill="1" applyBorder="1" applyAlignment="1" quotePrefix="1">
      <alignment horizontal="center" vertical="center"/>
    </xf>
    <xf numFmtId="0" fontId="4" fillId="3" borderId="1" xfId="0" applyFont="1" applyFill="1" applyBorder="1" applyAlignment="1" quotePrefix="1">
      <alignment horizontal="center" vertical="center"/>
    </xf>
    <xf numFmtId="0" fontId="2" fillId="3" borderId="1" xfId="0" applyFont="1" applyFill="1" applyBorder="1" applyAlignment="1" quotePrefix="1">
      <alignment horizontal="center" vertical="center"/>
    </xf>
    <xf numFmtId="0" fontId="2" fillId="3" borderId="1" xfId="0" applyFont="1" applyFill="1" applyBorder="1" applyAlignment="1" quotePrefix="1">
      <alignment horizontal="left" vertical="center"/>
    </xf>
    <xf numFmtId="0" fontId="4" fillId="3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118"/>
  <sheetViews>
    <sheetView topLeftCell="A11" workbookViewId="0">
      <selection activeCell="A15" sqref="A15:M20"/>
    </sheetView>
  </sheetViews>
  <sheetFormatPr defaultColWidth="9" defaultRowHeight="13.5"/>
  <cols>
    <col min="1" max="1" width="3.125" style="70" customWidth="1"/>
    <col min="2" max="2" width="7.875" customWidth="1"/>
    <col min="3" max="3" width="4" customWidth="1"/>
    <col min="4" max="4" width="4.125" customWidth="1"/>
    <col min="5" max="5" width="19.125" customWidth="1"/>
    <col min="6" max="6" width="13.875" customWidth="1"/>
    <col min="7" max="7" width="26.375" customWidth="1"/>
    <col min="8" max="8" width="11.875" customWidth="1"/>
    <col min="9" max="9" width="11.625" style="70" customWidth="1"/>
    <col min="10" max="10" width="20.625" customWidth="1"/>
    <col min="11" max="11" width="7.625" style="70" customWidth="1"/>
    <col min="12" max="12" width="9" style="70"/>
    <col min="13" max="13" width="8.5" style="68" customWidth="1"/>
  </cols>
  <sheetData>
    <row r="1" ht="50" customHeight="1" spans="1:13">
      <c r="A1" s="71" t="s">
        <v>0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</row>
    <row r="2" ht="33" customHeight="1" spans="1:13">
      <c r="A2" s="72" t="s">
        <v>1</v>
      </c>
      <c r="B2" s="72" t="s">
        <v>2</v>
      </c>
      <c r="C2" s="72" t="s">
        <v>3</v>
      </c>
      <c r="D2" s="72" t="s">
        <v>4</v>
      </c>
      <c r="E2" s="72" t="s">
        <v>5</v>
      </c>
      <c r="F2" s="72" t="s">
        <v>6</v>
      </c>
      <c r="G2" s="72" t="s">
        <v>7</v>
      </c>
      <c r="H2" s="72" t="s">
        <v>8</v>
      </c>
      <c r="I2" s="72" t="s">
        <v>9</v>
      </c>
      <c r="J2" s="72" t="s">
        <v>10</v>
      </c>
      <c r="K2" s="72" t="s">
        <v>11</v>
      </c>
      <c r="L2" s="82" t="s">
        <v>12</v>
      </c>
      <c r="M2" s="68" t="s">
        <v>13</v>
      </c>
    </row>
    <row r="3" ht="36" customHeight="1" spans="1:13">
      <c r="A3" s="4">
        <v>1</v>
      </c>
      <c r="B3" s="5" t="s">
        <v>14</v>
      </c>
      <c r="C3" s="5" t="s">
        <v>15</v>
      </c>
      <c r="D3" s="5">
        <v>30</v>
      </c>
      <c r="E3" s="90" t="s">
        <v>16</v>
      </c>
      <c r="F3" s="5" t="s">
        <v>17</v>
      </c>
      <c r="G3" s="5" t="s">
        <v>18</v>
      </c>
      <c r="H3" s="5">
        <v>13855603331</v>
      </c>
      <c r="I3" s="5" t="s">
        <v>19</v>
      </c>
      <c r="J3" s="91" t="s">
        <v>20</v>
      </c>
      <c r="K3" s="5"/>
      <c r="L3" s="37" t="s">
        <v>21</v>
      </c>
      <c r="M3" s="4" t="s">
        <v>22</v>
      </c>
    </row>
    <row r="4" ht="36" customHeight="1" spans="1:13">
      <c r="A4" s="4">
        <v>2</v>
      </c>
      <c r="B4" s="5" t="s">
        <v>23</v>
      </c>
      <c r="C4" s="5" t="s">
        <v>15</v>
      </c>
      <c r="D4" s="5">
        <v>50</v>
      </c>
      <c r="E4" s="90" t="s">
        <v>24</v>
      </c>
      <c r="F4" s="5" t="s">
        <v>25</v>
      </c>
      <c r="G4" s="5" t="s">
        <v>26</v>
      </c>
      <c r="H4" s="5">
        <v>15212977505</v>
      </c>
      <c r="I4" s="5" t="s">
        <v>27</v>
      </c>
      <c r="J4" s="91" t="s">
        <v>28</v>
      </c>
      <c r="K4" s="5"/>
      <c r="L4" s="37" t="s">
        <v>21</v>
      </c>
      <c r="M4" s="4" t="s">
        <v>29</v>
      </c>
    </row>
    <row r="5" ht="24" spans="1:13">
      <c r="A5" s="4">
        <v>3</v>
      </c>
      <c r="B5" s="5" t="s">
        <v>30</v>
      </c>
      <c r="C5" s="5" t="s">
        <v>15</v>
      </c>
      <c r="D5" s="5">
        <v>53</v>
      </c>
      <c r="E5" s="90" t="s">
        <v>31</v>
      </c>
      <c r="F5" s="5" t="s">
        <v>32</v>
      </c>
      <c r="G5" s="5" t="s">
        <v>33</v>
      </c>
      <c r="H5" s="5">
        <v>15914070188</v>
      </c>
      <c r="I5" s="5" t="s">
        <v>34</v>
      </c>
      <c r="J5" s="91" t="s">
        <v>35</v>
      </c>
      <c r="K5" s="5"/>
      <c r="L5" s="38" t="s">
        <v>21</v>
      </c>
      <c r="M5" s="4" t="s">
        <v>22</v>
      </c>
    </row>
    <row r="6" ht="24" spans="1:13">
      <c r="A6" s="4">
        <v>4</v>
      </c>
      <c r="B6" s="6" t="s">
        <v>36</v>
      </c>
      <c r="C6" s="5" t="s">
        <v>37</v>
      </c>
      <c r="D6" s="5">
        <v>56</v>
      </c>
      <c r="E6" s="90" t="s">
        <v>38</v>
      </c>
      <c r="F6" s="5" t="s">
        <v>39</v>
      </c>
      <c r="G6" s="5" t="s">
        <v>40</v>
      </c>
      <c r="H6" s="5">
        <v>15399639353</v>
      </c>
      <c r="I6" s="5" t="s">
        <v>41</v>
      </c>
      <c r="J6" s="91" t="s">
        <v>42</v>
      </c>
      <c r="K6" s="5"/>
      <c r="L6" s="38" t="s">
        <v>21</v>
      </c>
      <c r="M6" s="4" t="s">
        <v>43</v>
      </c>
    </row>
    <row r="7" ht="36" spans="1:13">
      <c r="A7" s="4">
        <v>5</v>
      </c>
      <c r="B7" s="5" t="s">
        <v>44</v>
      </c>
      <c r="C7" s="5" t="s">
        <v>15</v>
      </c>
      <c r="D7" s="5">
        <v>35</v>
      </c>
      <c r="E7" s="90" t="s">
        <v>45</v>
      </c>
      <c r="F7" s="5" t="s">
        <v>46</v>
      </c>
      <c r="G7" s="5" t="s">
        <v>47</v>
      </c>
      <c r="H7" s="5">
        <v>18324969359</v>
      </c>
      <c r="I7" s="5" t="s">
        <v>41</v>
      </c>
      <c r="J7" s="90" t="s">
        <v>48</v>
      </c>
      <c r="K7" s="5"/>
      <c r="L7" s="37" t="s">
        <v>21</v>
      </c>
      <c r="M7" s="4" t="s">
        <v>49</v>
      </c>
    </row>
    <row r="8" ht="36" spans="1:13">
      <c r="A8" s="4">
        <v>6</v>
      </c>
      <c r="B8" s="5" t="s">
        <v>50</v>
      </c>
      <c r="C8" s="5" t="s">
        <v>15</v>
      </c>
      <c r="D8" s="5">
        <v>46</v>
      </c>
      <c r="E8" s="90" t="s">
        <v>51</v>
      </c>
      <c r="F8" s="5" t="s">
        <v>52</v>
      </c>
      <c r="G8" s="5" t="s">
        <v>53</v>
      </c>
      <c r="H8" s="5">
        <v>15922353843</v>
      </c>
      <c r="I8" s="5" t="s">
        <v>34</v>
      </c>
      <c r="J8" s="91" t="s">
        <v>54</v>
      </c>
      <c r="K8" s="5"/>
      <c r="L8" s="37" t="s">
        <v>21</v>
      </c>
      <c r="M8" s="4" t="s">
        <v>22</v>
      </c>
    </row>
    <row r="9" ht="24" spans="1:13">
      <c r="A9" s="4">
        <v>7</v>
      </c>
      <c r="B9" s="5" t="s">
        <v>55</v>
      </c>
      <c r="C9" s="5" t="s">
        <v>15</v>
      </c>
      <c r="D9" s="5">
        <v>31</v>
      </c>
      <c r="E9" s="90" t="s">
        <v>56</v>
      </c>
      <c r="F9" s="5" t="s">
        <v>57</v>
      </c>
      <c r="G9" s="5" t="s">
        <v>58</v>
      </c>
      <c r="H9" s="5">
        <v>13275731018</v>
      </c>
      <c r="I9" s="5" t="s">
        <v>19</v>
      </c>
      <c r="J9" s="90" t="s">
        <v>59</v>
      </c>
      <c r="K9" s="5"/>
      <c r="L9" s="38" t="s">
        <v>21</v>
      </c>
      <c r="M9" s="4" t="s">
        <v>60</v>
      </c>
    </row>
    <row r="10" ht="24" spans="1:13">
      <c r="A10" s="4">
        <v>8</v>
      </c>
      <c r="B10" s="73" t="s">
        <v>61</v>
      </c>
      <c r="C10" s="73" t="s">
        <v>37</v>
      </c>
      <c r="D10" s="74">
        <v>44</v>
      </c>
      <c r="E10" s="75" t="s">
        <v>62</v>
      </c>
      <c r="F10" s="73" t="s">
        <v>63</v>
      </c>
      <c r="G10" s="73" t="s">
        <v>64</v>
      </c>
      <c r="H10" s="76">
        <v>15755634596</v>
      </c>
      <c r="I10" s="73" t="s">
        <v>65</v>
      </c>
      <c r="J10" s="73" t="s">
        <v>66</v>
      </c>
      <c r="K10" s="73"/>
      <c r="L10" s="83" t="s">
        <v>67</v>
      </c>
      <c r="M10" s="79" t="s">
        <v>68</v>
      </c>
    </row>
    <row r="11" ht="24" spans="1:13">
      <c r="A11" s="4">
        <v>9</v>
      </c>
      <c r="B11" s="73" t="s">
        <v>69</v>
      </c>
      <c r="C11" s="73" t="s">
        <v>37</v>
      </c>
      <c r="D11" s="74">
        <v>44</v>
      </c>
      <c r="E11" s="75" t="s">
        <v>70</v>
      </c>
      <c r="F11" s="73" t="s">
        <v>71</v>
      </c>
      <c r="G11" s="73" t="s">
        <v>72</v>
      </c>
      <c r="H11" s="76">
        <v>15055658318</v>
      </c>
      <c r="I11" s="73" t="s">
        <v>73</v>
      </c>
      <c r="J11" s="73" t="s">
        <v>74</v>
      </c>
      <c r="K11" s="73"/>
      <c r="L11" s="83" t="s">
        <v>67</v>
      </c>
      <c r="M11" s="79" t="s">
        <v>75</v>
      </c>
    </row>
    <row r="12" ht="24" spans="1:13">
      <c r="A12" s="4">
        <v>10</v>
      </c>
      <c r="B12" s="77" t="s">
        <v>76</v>
      </c>
      <c r="C12" s="77" t="s">
        <v>37</v>
      </c>
      <c r="D12" s="77" t="s">
        <v>77</v>
      </c>
      <c r="E12" s="77" t="s">
        <v>78</v>
      </c>
      <c r="F12" s="77" t="s">
        <v>79</v>
      </c>
      <c r="G12" s="77" t="s">
        <v>80</v>
      </c>
      <c r="H12" s="77"/>
      <c r="I12" s="77" t="s">
        <v>65</v>
      </c>
      <c r="J12" s="92" t="s">
        <v>81</v>
      </c>
      <c r="K12" s="73"/>
      <c r="L12" s="83" t="s">
        <v>67</v>
      </c>
      <c r="M12" s="73" t="s">
        <v>82</v>
      </c>
    </row>
    <row r="13" ht="24" spans="1:13">
      <c r="A13" s="4">
        <v>11</v>
      </c>
      <c r="B13" s="12" t="s">
        <v>83</v>
      </c>
      <c r="C13" s="12" t="s">
        <v>15</v>
      </c>
      <c r="D13" s="13">
        <f ca="1">DATEDIF(TEXT(MID(E13,7,INT(LEN(E13)/2-1)),"#-00-00"),TODAY(),"Y")</f>
        <v>48</v>
      </c>
      <c r="E13" s="93" t="s">
        <v>84</v>
      </c>
      <c r="F13" s="14" t="s">
        <v>85</v>
      </c>
      <c r="G13" s="14" t="s">
        <v>86</v>
      </c>
      <c r="H13" s="12">
        <v>13555841277</v>
      </c>
      <c r="I13" s="14" t="s">
        <v>87</v>
      </c>
      <c r="J13" s="94" t="s">
        <v>88</v>
      </c>
      <c r="K13" s="5"/>
      <c r="L13" s="37" t="s">
        <v>21</v>
      </c>
      <c r="M13" s="4" t="s">
        <v>49</v>
      </c>
    </row>
    <row r="14" ht="24" spans="1:13">
      <c r="A14" s="4">
        <v>12</v>
      </c>
      <c r="B14" s="7" t="s">
        <v>89</v>
      </c>
      <c r="C14" s="7" t="s">
        <v>15</v>
      </c>
      <c r="D14" s="5">
        <v>34</v>
      </c>
      <c r="E14" s="15" t="s">
        <v>90</v>
      </c>
      <c r="F14" s="7" t="s">
        <v>91</v>
      </c>
      <c r="G14" s="7" t="s">
        <v>92</v>
      </c>
      <c r="H14" s="10">
        <v>13826576567</v>
      </c>
      <c r="I14" s="5" t="s">
        <v>87</v>
      </c>
      <c r="J14" s="15" t="s">
        <v>93</v>
      </c>
      <c r="K14" s="5"/>
      <c r="L14" s="40" t="s">
        <v>21</v>
      </c>
      <c r="M14" s="4" t="s">
        <v>82</v>
      </c>
    </row>
    <row r="15" ht="24" spans="1:13">
      <c r="A15" s="4">
        <v>13</v>
      </c>
      <c r="B15" s="73" t="s">
        <v>94</v>
      </c>
      <c r="C15" s="73" t="s">
        <v>15</v>
      </c>
      <c r="D15" s="74">
        <v>44</v>
      </c>
      <c r="E15" s="75" t="s">
        <v>95</v>
      </c>
      <c r="F15" s="73" t="s">
        <v>96</v>
      </c>
      <c r="G15" s="73" t="s">
        <v>97</v>
      </c>
      <c r="H15" s="76">
        <v>17490631267</v>
      </c>
      <c r="I15" s="79" t="s">
        <v>65</v>
      </c>
      <c r="J15" s="92" t="s">
        <v>98</v>
      </c>
      <c r="K15" s="73"/>
      <c r="L15" s="83" t="s">
        <v>67</v>
      </c>
      <c r="M15" s="79" t="s">
        <v>99</v>
      </c>
    </row>
    <row r="16" ht="36" customHeight="1" spans="1:13">
      <c r="A16" s="4">
        <v>14</v>
      </c>
      <c r="B16" s="77" t="s">
        <v>100</v>
      </c>
      <c r="C16" s="77" t="s">
        <v>37</v>
      </c>
      <c r="D16" s="77" t="s">
        <v>101</v>
      </c>
      <c r="E16" s="77" t="s">
        <v>102</v>
      </c>
      <c r="F16" s="77" t="s">
        <v>103</v>
      </c>
      <c r="G16" s="77" t="s">
        <v>104</v>
      </c>
      <c r="H16" s="77" t="s">
        <v>105</v>
      </c>
      <c r="I16" s="73" t="s">
        <v>65</v>
      </c>
      <c r="J16" s="95" t="s">
        <v>106</v>
      </c>
      <c r="K16" s="73"/>
      <c r="L16" s="83" t="s">
        <v>67</v>
      </c>
      <c r="M16" s="73" t="s">
        <v>107</v>
      </c>
    </row>
    <row r="17" ht="24" spans="1:13">
      <c r="A17" s="4">
        <v>15</v>
      </c>
      <c r="B17" s="73" t="s">
        <v>108</v>
      </c>
      <c r="C17" s="73" t="s">
        <v>15</v>
      </c>
      <c r="D17" s="74">
        <v>41</v>
      </c>
      <c r="E17" s="75" t="s">
        <v>109</v>
      </c>
      <c r="F17" s="73" t="s">
        <v>110</v>
      </c>
      <c r="G17" s="73" t="s">
        <v>111</v>
      </c>
      <c r="H17" s="76">
        <v>13860967394</v>
      </c>
      <c r="I17" s="73" t="s">
        <v>112</v>
      </c>
      <c r="J17" s="73" t="s">
        <v>113</v>
      </c>
      <c r="K17" s="73"/>
      <c r="L17" s="83" t="s">
        <v>67</v>
      </c>
      <c r="M17" s="73" t="s">
        <v>107</v>
      </c>
    </row>
    <row r="18" ht="24" spans="1:13">
      <c r="A18" s="4">
        <v>16</v>
      </c>
      <c r="B18" s="78" t="s">
        <v>114</v>
      </c>
      <c r="C18" s="78" t="s">
        <v>15</v>
      </c>
      <c r="D18" s="79">
        <v>43</v>
      </c>
      <c r="E18" s="78" t="s">
        <v>115</v>
      </c>
      <c r="F18" s="78" t="s">
        <v>116</v>
      </c>
      <c r="G18" s="78" t="s">
        <v>117</v>
      </c>
      <c r="H18" s="78" t="s">
        <v>118</v>
      </c>
      <c r="I18" s="78" t="s">
        <v>41</v>
      </c>
      <c r="J18" s="84" t="s">
        <v>119</v>
      </c>
      <c r="K18" s="73"/>
      <c r="L18" s="83" t="s">
        <v>67</v>
      </c>
      <c r="M18" s="84" t="s">
        <v>120</v>
      </c>
    </row>
    <row r="19" spans="1:13">
      <c r="A19" s="4">
        <v>17</v>
      </c>
      <c r="B19" s="7" t="s">
        <v>121</v>
      </c>
      <c r="C19" s="5" t="s">
        <v>37</v>
      </c>
      <c r="D19" s="5">
        <v>49</v>
      </c>
      <c r="E19" s="90" t="s">
        <v>122</v>
      </c>
      <c r="F19" s="5" t="s">
        <v>123</v>
      </c>
      <c r="G19" s="5" t="s">
        <v>124</v>
      </c>
      <c r="H19" s="5">
        <v>13905563275</v>
      </c>
      <c r="I19" s="5" t="s">
        <v>41</v>
      </c>
      <c r="J19" s="91" t="s">
        <v>125</v>
      </c>
      <c r="K19" s="5"/>
      <c r="L19" s="38" t="s">
        <v>21</v>
      </c>
      <c r="M19" s="4" t="s">
        <v>126</v>
      </c>
    </row>
    <row r="20" ht="36" spans="1:13">
      <c r="A20" s="4">
        <v>18</v>
      </c>
      <c r="B20" s="20" t="s">
        <v>127</v>
      </c>
      <c r="C20" s="20" t="s">
        <v>37</v>
      </c>
      <c r="D20" s="20">
        <v>53</v>
      </c>
      <c r="E20" s="21" t="s">
        <v>128</v>
      </c>
      <c r="F20" s="21" t="s">
        <v>129</v>
      </c>
      <c r="G20" s="21" t="s">
        <v>130</v>
      </c>
      <c r="H20" s="20">
        <v>13655566578</v>
      </c>
      <c r="I20" s="21" t="s">
        <v>131</v>
      </c>
      <c r="J20" s="21" t="s">
        <v>132</v>
      </c>
      <c r="K20" s="5"/>
      <c r="L20" s="37" t="s">
        <v>21</v>
      </c>
      <c r="M20" s="4" t="s">
        <v>29</v>
      </c>
    </row>
    <row r="21" ht="36" spans="1:13">
      <c r="A21" s="4">
        <v>19</v>
      </c>
      <c r="B21" s="20" t="s">
        <v>133</v>
      </c>
      <c r="C21" s="20" t="s">
        <v>15</v>
      </c>
      <c r="D21" s="21">
        <f ca="1">DATEDIF(TEXT(MID(E21,7,INT(LEN(E21)/2-1)),"#-00-00"),TODAY(),"Y")</f>
        <v>43</v>
      </c>
      <c r="E21" s="21" t="s">
        <v>134</v>
      </c>
      <c r="F21" s="21" t="s">
        <v>135</v>
      </c>
      <c r="G21" s="21" t="s">
        <v>136</v>
      </c>
      <c r="H21" s="21">
        <v>17681261868</v>
      </c>
      <c r="I21" s="21" t="s">
        <v>137</v>
      </c>
      <c r="J21" s="21" t="s">
        <v>138</v>
      </c>
      <c r="K21" s="5"/>
      <c r="L21" s="44" t="s">
        <v>21</v>
      </c>
      <c r="M21" s="4" t="s">
        <v>139</v>
      </c>
    </row>
    <row r="22" ht="69" customHeight="1" spans="1:13">
      <c r="A22" s="4">
        <v>20</v>
      </c>
      <c r="B22" s="79" t="s">
        <v>140</v>
      </c>
      <c r="C22" s="79" t="s">
        <v>15</v>
      </c>
      <c r="D22" s="79">
        <v>40</v>
      </c>
      <c r="E22" s="73" t="s">
        <v>141</v>
      </c>
      <c r="F22" s="73" t="s">
        <v>142</v>
      </c>
      <c r="G22" s="73" t="s">
        <v>143</v>
      </c>
      <c r="H22" s="79">
        <v>18305569559</v>
      </c>
      <c r="I22" s="79" t="s">
        <v>65</v>
      </c>
      <c r="J22" s="79" t="s">
        <v>144</v>
      </c>
      <c r="K22" s="73"/>
      <c r="L22" s="83" t="s">
        <v>67</v>
      </c>
      <c r="M22" s="79" t="s">
        <v>145</v>
      </c>
    </row>
    <row r="23" ht="36" spans="1:13">
      <c r="A23" s="4">
        <v>21</v>
      </c>
      <c r="B23" s="22" t="s">
        <v>83</v>
      </c>
      <c r="C23" s="22" t="s">
        <v>15</v>
      </c>
      <c r="D23" s="5">
        <v>32</v>
      </c>
      <c r="E23" s="96" t="s">
        <v>146</v>
      </c>
      <c r="F23" s="22" t="s">
        <v>147</v>
      </c>
      <c r="G23" s="22" t="s">
        <v>148</v>
      </c>
      <c r="H23" s="24">
        <v>15212915762</v>
      </c>
      <c r="I23" s="23" t="s">
        <v>41</v>
      </c>
      <c r="J23" s="96" t="s">
        <v>149</v>
      </c>
      <c r="K23" s="5"/>
      <c r="L23" s="40" t="s">
        <v>21</v>
      </c>
      <c r="M23" s="4" t="s">
        <v>49</v>
      </c>
    </row>
    <row r="24" ht="24" spans="1:13">
      <c r="A24" s="4">
        <v>22</v>
      </c>
      <c r="B24" s="7" t="s">
        <v>150</v>
      </c>
      <c r="C24" s="7" t="s">
        <v>15</v>
      </c>
      <c r="D24" s="5">
        <v>44</v>
      </c>
      <c r="E24" s="90" t="s">
        <v>151</v>
      </c>
      <c r="F24" s="7" t="s">
        <v>152</v>
      </c>
      <c r="G24" s="7" t="s">
        <v>153</v>
      </c>
      <c r="H24" s="10">
        <v>13966906372</v>
      </c>
      <c r="I24" s="5" t="s">
        <v>154</v>
      </c>
      <c r="J24" s="90" t="s">
        <v>155</v>
      </c>
      <c r="K24" s="5"/>
      <c r="L24" s="37" t="s">
        <v>21</v>
      </c>
      <c r="M24" s="34" t="s">
        <v>156</v>
      </c>
    </row>
    <row r="25" ht="36" spans="1:13">
      <c r="A25" s="4">
        <v>23</v>
      </c>
      <c r="B25" s="21" t="s">
        <v>157</v>
      </c>
      <c r="C25" s="21" t="s">
        <v>37</v>
      </c>
      <c r="D25" s="21">
        <v>53</v>
      </c>
      <c r="E25" s="18" t="s">
        <v>158</v>
      </c>
      <c r="F25" s="21" t="s">
        <v>159</v>
      </c>
      <c r="G25" s="21" t="s">
        <v>160</v>
      </c>
      <c r="H25" s="21">
        <v>18255640021</v>
      </c>
      <c r="I25" s="21" t="s">
        <v>161</v>
      </c>
      <c r="J25" s="18" t="s">
        <v>162</v>
      </c>
      <c r="K25" s="5"/>
      <c r="L25" s="45" t="s">
        <v>21</v>
      </c>
      <c r="M25" s="4" t="s">
        <v>82</v>
      </c>
    </row>
    <row r="26" ht="36" spans="1:13">
      <c r="A26" s="4">
        <v>24</v>
      </c>
      <c r="B26" s="20" t="s">
        <v>163</v>
      </c>
      <c r="C26" s="20" t="s">
        <v>15</v>
      </c>
      <c r="D26" s="21">
        <f ca="1">DATEDIF(TEXT(MID(E26,7,INT(LEN(E26)/2-1)),"#-00-00"),TODAY(),"Y")</f>
        <v>41</v>
      </c>
      <c r="E26" s="18" t="s">
        <v>164</v>
      </c>
      <c r="F26" s="21" t="s">
        <v>165</v>
      </c>
      <c r="G26" s="21" t="s">
        <v>166</v>
      </c>
      <c r="H26" s="21">
        <v>13013164850</v>
      </c>
      <c r="I26" s="20" t="s">
        <v>137</v>
      </c>
      <c r="J26" s="20" t="s">
        <v>167</v>
      </c>
      <c r="K26" s="5"/>
      <c r="L26" s="44" t="s">
        <v>21</v>
      </c>
      <c r="M26" s="34" t="s">
        <v>168</v>
      </c>
    </row>
    <row r="27" ht="36" spans="1:13">
      <c r="A27" s="4">
        <v>25</v>
      </c>
      <c r="B27" s="12" t="s">
        <v>169</v>
      </c>
      <c r="C27" s="12" t="s">
        <v>37</v>
      </c>
      <c r="D27" s="12">
        <f>2019-MID(E27,7,4)</f>
        <v>47</v>
      </c>
      <c r="E27" s="93" t="s">
        <v>170</v>
      </c>
      <c r="F27" s="14" t="s">
        <v>171</v>
      </c>
      <c r="G27" s="14" t="s">
        <v>172</v>
      </c>
      <c r="H27" s="12">
        <v>18155689591</v>
      </c>
      <c r="I27" s="12" t="s">
        <v>41</v>
      </c>
      <c r="J27" s="94" t="s">
        <v>173</v>
      </c>
      <c r="K27" s="5"/>
      <c r="L27" s="37" t="s">
        <v>174</v>
      </c>
      <c r="M27" s="34" t="s">
        <v>175</v>
      </c>
    </row>
    <row r="28" ht="36" spans="1:13">
      <c r="A28" s="4">
        <v>26</v>
      </c>
      <c r="B28" s="13" t="s">
        <v>176</v>
      </c>
      <c r="C28" s="14" t="s">
        <v>37</v>
      </c>
      <c r="D28" s="5">
        <v>58</v>
      </c>
      <c r="E28" s="25" t="s">
        <v>177</v>
      </c>
      <c r="F28" s="14" t="s">
        <v>178</v>
      </c>
      <c r="G28" s="14" t="s">
        <v>179</v>
      </c>
      <c r="H28" s="14">
        <v>13966923427</v>
      </c>
      <c r="I28" s="14" t="s">
        <v>137</v>
      </c>
      <c r="J28" s="46" t="s">
        <v>180</v>
      </c>
      <c r="K28" s="5"/>
      <c r="L28" s="40" t="s">
        <v>21</v>
      </c>
      <c r="M28" s="4" t="s">
        <v>99</v>
      </c>
    </row>
    <row r="29" ht="36" spans="1:13">
      <c r="A29" s="4">
        <v>27</v>
      </c>
      <c r="B29" s="28" t="s">
        <v>181</v>
      </c>
      <c r="C29" s="12" t="s">
        <v>37</v>
      </c>
      <c r="D29" s="12">
        <v>45</v>
      </c>
      <c r="E29" s="14" t="s">
        <v>182</v>
      </c>
      <c r="F29" s="14" t="s">
        <v>183</v>
      </c>
      <c r="G29" s="14" t="s">
        <v>184</v>
      </c>
      <c r="H29" s="12">
        <v>13865184972</v>
      </c>
      <c r="I29" s="14" t="s">
        <v>137</v>
      </c>
      <c r="J29" s="49" t="s">
        <v>185</v>
      </c>
      <c r="K29" s="5"/>
      <c r="L29" s="37" t="s">
        <v>21</v>
      </c>
      <c r="M29" s="4" t="s">
        <v>186</v>
      </c>
    </row>
    <row r="30" ht="24" spans="1:13">
      <c r="A30" s="4">
        <v>28</v>
      </c>
      <c r="B30" s="7" t="s">
        <v>187</v>
      </c>
      <c r="C30" s="7" t="s">
        <v>15</v>
      </c>
      <c r="D30" s="5">
        <v>44</v>
      </c>
      <c r="E30" s="90" t="s">
        <v>188</v>
      </c>
      <c r="F30" s="7" t="s">
        <v>189</v>
      </c>
      <c r="G30" s="7" t="s">
        <v>190</v>
      </c>
      <c r="H30" s="10">
        <v>15555601065</v>
      </c>
      <c r="I30" s="5" t="s">
        <v>34</v>
      </c>
      <c r="J30" s="90" t="s">
        <v>191</v>
      </c>
      <c r="K30" s="5"/>
      <c r="L30" s="40" t="s">
        <v>21</v>
      </c>
      <c r="M30" s="4" t="s">
        <v>49</v>
      </c>
    </row>
    <row r="31" ht="24" spans="1:13">
      <c r="A31" s="4">
        <v>29</v>
      </c>
      <c r="B31" s="12" t="s">
        <v>192</v>
      </c>
      <c r="C31" s="12" t="s">
        <v>37</v>
      </c>
      <c r="D31" s="13">
        <f ca="1">DATEDIF(TEXT(MID(E31,7,INT(LEN(E31)/2-1)),"#-00-00"),TODAY(),"Y")</f>
        <v>44</v>
      </c>
      <c r="E31" s="93" t="s">
        <v>193</v>
      </c>
      <c r="F31" s="14" t="s">
        <v>194</v>
      </c>
      <c r="G31" s="14" t="s">
        <v>195</v>
      </c>
      <c r="H31" s="12">
        <v>17855660439</v>
      </c>
      <c r="I31" s="12" t="s">
        <v>137</v>
      </c>
      <c r="J31" s="97" t="s">
        <v>196</v>
      </c>
      <c r="K31" s="5"/>
      <c r="L31" s="37" t="s">
        <v>21</v>
      </c>
      <c r="M31" s="4" t="s">
        <v>49</v>
      </c>
    </row>
    <row r="32" ht="24" spans="1:14">
      <c r="A32" s="4">
        <v>30</v>
      </c>
      <c r="B32" s="7" t="s">
        <v>197</v>
      </c>
      <c r="C32" s="7" t="s">
        <v>37</v>
      </c>
      <c r="D32" s="7">
        <v>57</v>
      </c>
      <c r="E32" s="10" t="s">
        <v>198</v>
      </c>
      <c r="F32" s="7" t="s">
        <v>199</v>
      </c>
      <c r="G32" s="7" t="s">
        <v>200</v>
      </c>
      <c r="H32" s="7">
        <v>15922378628</v>
      </c>
      <c r="I32" s="7" t="s">
        <v>137</v>
      </c>
      <c r="J32" s="10" t="s">
        <v>201</v>
      </c>
      <c r="K32" s="5"/>
      <c r="L32" s="40" t="s">
        <v>21</v>
      </c>
      <c r="M32" s="19" t="s">
        <v>202</v>
      </c>
      <c r="N32" t="s">
        <v>203</v>
      </c>
    </row>
    <row r="33" ht="24" spans="1:13">
      <c r="A33" s="4">
        <v>31</v>
      </c>
      <c r="B33" s="20" t="s">
        <v>204</v>
      </c>
      <c r="C33" s="20" t="s">
        <v>37</v>
      </c>
      <c r="D33" s="21">
        <f ca="1">DATEDIF(TEXT(MID(E33,7,INT(LEN(E33)/2-1)),"#-00-00"),TODAY(),"Y")</f>
        <v>43</v>
      </c>
      <c r="E33" s="21" t="s">
        <v>205</v>
      </c>
      <c r="F33" s="20" t="s">
        <v>206</v>
      </c>
      <c r="G33" s="21" t="s">
        <v>207</v>
      </c>
      <c r="H33" s="20">
        <v>13966417050</v>
      </c>
      <c r="I33" s="21" t="s">
        <v>208</v>
      </c>
      <c r="J33" s="20" t="s">
        <v>209</v>
      </c>
      <c r="K33" s="5"/>
      <c r="L33" s="44" t="s">
        <v>21</v>
      </c>
      <c r="M33" s="19" t="s">
        <v>210</v>
      </c>
    </row>
    <row r="34" ht="24" spans="1:13">
      <c r="A34" s="4">
        <v>32</v>
      </c>
      <c r="B34" s="29" t="s">
        <v>211</v>
      </c>
      <c r="C34" s="29" t="s">
        <v>15</v>
      </c>
      <c r="D34" s="29">
        <f>2019-MID(E34,7,4)</f>
        <v>43</v>
      </c>
      <c r="E34" s="30" t="s">
        <v>212</v>
      </c>
      <c r="F34" s="30" t="s">
        <v>213</v>
      </c>
      <c r="G34" s="30" t="s">
        <v>214</v>
      </c>
      <c r="H34" s="29">
        <v>13855608908</v>
      </c>
      <c r="I34" s="29" t="s">
        <v>137</v>
      </c>
      <c r="J34" s="20" t="s">
        <v>215</v>
      </c>
      <c r="K34" s="85"/>
      <c r="L34" s="29" t="s">
        <v>21</v>
      </c>
      <c r="M34" s="4" t="s">
        <v>216</v>
      </c>
    </row>
    <row r="35" ht="36" customHeight="1" spans="1:13">
      <c r="A35" s="4">
        <v>33</v>
      </c>
      <c r="B35" s="78" t="s">
        <v>217</v>
      </c>
      <c r="C35" s="78" t="s">
        <v>15</v>
      </c>
      <c r="D35" s="78" t="s">
        <v>218</v>
      </c>
      <c r="E35" s="78" t="s">
        <v>219</v>
      </c>
      <c r="F35" s="78" t="s">
        <v>39</v>
      </c>
      <c r="G35" s="78" t="s">
        <v>220</v>
      </c>
      <c r="H35" s="78" t="s">
        <v>221</v>
      </c>
      <c r="I35" s="78" t="s">
        <v>41</v>
      </c>
      <c r="J35" s="84" t="s">
        <v>222</v>
      </c>
      <c r="K35" s="73"/>
      <c r="L35" s="86" t="s">
        <v>223</v>
      </c>
      <c r="M35" s="84" t="s">
        <v>120</v>
      </c>
    </row>
    <row r="36" ht="36" spans="1:13">
      <c r="A36" s="4">
        <v>34</v>
      </c>
      <c r="B36" s="20" t="s">
        <v>224</v>
      </c>
      <c r="C36" s="12" t="s">
        <v>37</v>
      </c>
      <c r="D36" s="14">
        <f ca="1">DATEDIF(TEXT(MID(E36,7,INT(LEN(E36)/2-1)),"#-00-00"),TODAY(),"Y")</f>
        <v>59</v>
      </c>
      <c r="E36" s="25" t="s">
        <v>225</v>
      </c>
      <c r="F36" s="14" t="s">
        <v>226</v>
      </c>
      <c r="G36" s="14" t="s">
        <v>227</v>
      </c>
      <c r="H36" s="12">
        <v>18956981626</v>
      </c>
      <c r="I36" s="12" t="s">
        <v>137</v>
      </c>
      <c r="J36" s="52" t="s">
        <v>228</v>
      </c>
      <c r="K36" s="5"/>
      <c r="L36" s="37" t="s">
        <v>174</v>
      </c>
      <c r="M36" s="4" t="s">
        <v>229</v>
      </c>
    </row>
    <row r="37" ht="24" spans="1:13">
      <c r="A37" s="4">
        <v>35</v>
      </c>
      <c r="B37" s="7" t="s">
        <v>230</v>
      </c>
      <c r="C37" s="7" t="s">
        <v>37</v>
      </c>
      <c r="D37" s="8">
        <v>47</v>
      </c>
      <c r="E37" s="10" t="s">
        <v>231</v>
      </c>
      <c r="F37" s="7" t="s">
        <v>232</v>
      </c>
      <c r="G37" s="7" t="s">
        <v>233</v>
      </c>
      <c r="H37" s="7">
        <v>13966648820</v>
      </c>
      <c r="I37" s="53" t="s">
        <v>65</v>
      </c>
      <c r="J37" s="54" t="s">
        <v>234</v>
      </c>
      <c r="K37" s="5"/>
      <c r="L37" s="55" t="s">
        <v>235</v>
      </c>
      <c r="M37" s="4" t="s">
        <v>236</v>
      </c>
    </row>
    <row r="38" ht="24" spans="1:13">
      <c r="A38" s="4">
        <v>36</v>
      </c>
      <c r="B38" s="5" t="s">
        <v>237</v>
      </c>
      <c r="C38" s="5" t="s">
        <v>37</v>
      </c>
      <c r="D38" s="5">
        <v>44</v>
      </c>
      <c r="E38" s="15" t="s">
        <v>238</v>
      </c>
      <c r="F38" s="5" t="s">
        <v>239</v>
      </c>
      <c r="G38" s="5" t="s">
        <v>240</v>
      </c>
      <c r="H38" s="10" t="s">
        <v>241</v>
      </c>
      <c r="I38" s="56" t="s">
        <v>137</v>
      </c>
      <c r="J38" s="57" t="s">
        <v>242</v>
      </c>
      <c r="K38" s="5"/>
      <c r="L38" s="40" t="s">
        <v>21</v>
      </c>
      <c r="M38" s="4" t="s">
        <v>82</v>
      </c>
    </row>
    <row r="39" ht="36" spans="1:13">
      <c r="A39" s="4">
        <v>37</v>
      </c>
      <c r="B39" s="12" t="s">
        <v>243</v>
      </c>
      <c r="C39" s="12" t="s">
        <v>37</v>
      </c>
      <c r="D39" s="14">
        <f ca="1">DATEDIF(TEXT(MID(E39,7,INT(LEN(E39)/2-1)),"#-00-00"),TODAY(),"Y")</f>
        <v>31</v>
      </c>
      <c r="E39" s="93" t="s">
        <v>244</v>
      </c>
      <c r="F39" s="14" t="s">
        <v>245</v>
      </c>
      <c r="G39" s="14" t="s">
        <v>246</v>
      </c>
      <c r="H39" s="12">
        <v>15324555875</v>
      </c>
      <c r="I39" s="14" t="s">
        <v>34</v>
      </c>
      <c r="J39" s="94" t="s">
        <v>247</v>
      </c>
      <c r="K39" s="5"/>
      <c r="L39" s="37" t="s">
        <v>21</v>
      </c>
      <c r="M39" s="4" t="s">
        <v>248</v>
      </c>
    </row>
    <row r="40" ht="24" spans="1:13">
      <c r="A40" s="4">
        <v>38</v>
      </c>
      <c r="B40" s="20" t="s">
        <v>249</v>
      </c>
      <c r="C40" s="12" t="s">
        <v>15</v>
      </c>
      <c r="D40" s="13">
        <f ca="1">DATEDIF(TEXT(MID(E40,7,INT(LEN(E40)/2-1)),"#-00-00"),TODAY(),"Y")</f>
        <v>43</v>
      </c>
      <c r="E40" s="25" t="s">
        <v>250</v>
      </c>
      <c r="F40" s="14" t="s">
        <v>251</v>
      </c>
      <c r="G40" s="14" t="s">
        <v>252</v>
      </c>
      <c r="H40" s="12">
        <v>18226460411</v>
      </c>
      <c r="I40" s="12" t="s">
        <v>137</v>
      </c>
      <c r="J40" s="58" t="s">
        <v>253</v>
      </c>
      <c r="K40" s="5"/>
      <c r="L40" s="37" t="s">
        <v>174</v>
      </c>
      <c r="M40" s="4" t="s">
        <v>254</v>
      </c>
    </row>
    <row r="41" ht="36" customHeight="1" spans="1:13">
      <c r="A41" s="4">
        <v>39</v>
      </c>
      <c r="B41" s="13" t="s">
        <v>255</v>
      </c>
      <c r="C41" s="14" t="s">
        <v>37</v>
      </c>
      <c r="D41" s="5">
        <v>51</v>
      </c>
      <c r="E41" s="25" t="s">
        <v>256</v>
      </c>
      <c r="F41" s="14" t="s">
        <v>257</v>
      </c>
      <c r="G41" s="14" t="s">
        <v>258</v>
      </c>
      <c r="H41" s="14">
        <v>15955695026</v>
      </c>
      <c r="I41" s="14" t="s">
        <v>34</v>
      </c>
      <c r="J41" s="46" t="s">
        <v>259</v>
      </c>
      <c r="K41" s="5"/>
      <c r="L41" s="40" t="s">
        <v>21</v>
      </c>
      <c r="M41" s="4" t="s">
        <v>99</v>
      </c>
    </row>
    <row r="42" ht="24" spans="1:13">
      <c r="A42" s="4">
        <v>40</v>
      </c>
      <c r="B42" s="14" t="s">
        <v>260</v>
      </c>
      <c r="C42" s="14" t="s">
        <v>15</v>
      </c>
      <c r="D42" s="14">
        <f>2018-MID(E42,7,4)</f>
        <v>49</v>
      </c>
      <c r="E42" s="25" t="s">
        <v>261</v>
      </c>
      <c r="F42" s="14" t="s">
        <v>262</v>
      </c>
      <c r="G42" s="14" t="s">
        <v>263</v>
      </c>
      <c r="H42" s="14">
        <v>15255681265</v>
      </c>
      <c r="I42" s="14" t="s">
        <v>137</v>
      </c>
      <c r="J42" s="61" t="s">
        <v>264</v>
      </c>
      <c r="K42" s="13"/>
      <c r="L42" s="13" t="s">
        <v>174</v>
      </c>
      <c r="M42" s="4" t="s">
        <v>99</v>
      </c>
    </row>
    <row r="43" ht="24" spans="1:14">
      <c r="A43" s="4">
        <v>41</v>
      </c>
      <c r="B43" s="34" t="s">
        <v>265</v>
      </c>
      <c r="C43" s="34" t="s">
        <v>37</v>
      </c>
      <c r="D43" s="34">
        <v>51</v>
      </c>
      <c r="E43" s="90" t="s">
        <v>266</v>
      </c>
      <c r="F43" s="34" t="s">
        <v>267</v>
      </c>
      <c r="G43" s="5" t="s">
        <v>268</v>
      </c>
      <c r="H43" s="34">
        <v>15055681508</v>
      </c>
      <c r="I43" s="5" t="s">
        <v>19</v>
      </c>
      <c r="J43" s="98" t="s">
        <v>269</v>
      </c>
      <c r="K43" s="5"/>
      <c r="L43" s="62" t="s">
        <v>21</v>
      </c>
      <c r="M43" s="34" t="s">
        <v>270</v>
      </c>
      <c r="N43" t="s">
        <v>203</v>
      </c>
    </row>
    <row r="44" ht="36" spans="1:13">
      <c r="A44" s="4">
        <v>42</v>
      </c>
      <c r="B44" s="7" t="s">
        <v>271</v>
      </c>
      <c r="C44" s="7" t="s">
        <v>37</v>
      </c>
      <c r="D44" s="5">
        <v>57</v>
      </c>
      <c r="E44" s="90" t="s">
        <v>272</v>
      </c>
      <c r="F44" s="7" t="s">
        <v>273</v>
      </c>
      <c r="G44" s="7" t="s">
        <v>274</v>
      </c>
      <c r="H44" s="10">
        <v>13956504640</v>
      </c>
      <c r="I44" s="5" t="s">
        <v>137</v>
      </c>
      <c r="J44" s="91" t="s">
        <v>275</v>
      </c>
      <c r="K44" s="5"/>
      <c r="L44" s="40" t="s">
        <v>174</v>
      </c>
      <c r="M44" s="4" t="s">
        <v>276</v>
      </c>
    </row>
    <row r="45" ht="24" spans="1:13">
      <c r="A45" s="4">
        <v>43</v>
      </c>
      <c r="B45" s="7" t="s">
        <v>277</v>
      </c>
      <c r="C45" s="7" t="s">
        <v>37</v>
      </c>
      <c r="D45" s="5">
        <v>48</v>
      </c>
      <c r="E45" s="15" t="s">
        <v>278</v>
      </c>
      <c r="F45" s="7" t="s">
        <v>279</v>
      </c>
      <c r="G45" s="7" t="s">
        <v>280</v>
      </c>
      <c r="H45" s="10">
        <v>17856550270</v>
      </c>
      <c r="I45" s="5" t="s">
        <v>281</v>
      </c>
      <c r="J45" s="15" t="s">
        <v>282</v>
      </c>
      <c r="K45" s="5"/>
      <c r="L45" s="40" t="s">
        <v>21</v>
      </c>
      <c r="M45" s="4" t="s">
        <v>82</v>
      </c>
    </row>
    <row r="46" ht="24" spans="1:13">
      <c r="A46" s="4">
        <v>44</v>
      </c>
      <c r="B46" s="7" t="s">
        <v>283</v>
      </c>
      <c r="C46" s="7" t="s">
        <v>15</v>
      </c>
      <c r="D46" s="5">
        <v>47</v>
      </c>
      <c r="E46" s="25" t="s">
        <v>284</v>
      </c>
      <c r="F46" s="14" t="s">
        <v>285</v>
      </c>
      <c r="G46" s="14" t="s">
        <v>286</v>
      </c>
      <c r="H46" s="14">
        <v>15178625117</v>
      </c>
      <c r="I46" s="14" t="s">
        <v>41</v>
      </c>
      <c r="J46" s="46" t="s">
        <v>287</v>
      </c>
      <c r="K46" s="5"/>
      <c r="L46" s="40" t="s">
        <v>21</v>
      </c>
      <c r="M46" s="4" t="s">
        <v>99</v>
      </c>
    </row>
    <row r="47" ht="24" spans="1:13">
      <c r="A47" s="4">
        <v>45</v>
      </c>
      <c r="B47" s="12" t="s">
        <v>288</v>
      </c>
      <c r="C47" s="12" t="s">
        <v>15</v>
      </c>
      <c r="D47" s="12">
        <f>2019-MID(E47,7,4)</f>
        <v>44</v>
      </c>
      <c r="E47" s="93" t="s">
        <v>289</v>
      </c>
      <c r="F47" s="14" t="s">
        <v>290</v>
      </c>
      <c r="G47" s="12" t="s">
        <v>291</v>
      </c>
      <c r="H47" s="12">
        <v>13866083282</v>
      </c>
      <c r="I47" s="12" t="s">
        <v>137</v>
      </c>
      <c r="J47" s="99" t="s">
        <v>292</v>
      </c>
      <c r="K47" s="5"/>
      <c r="L47" s="37" t="s">
        <v>174</v>
      </c>
      <c r="M47" s="4" t="s">
        <v>276</v>
      </c>
    </row>
    <row r="48" ht="36" spans="1:14">
      <c r="A48" s="4">
        <v>46</v>
      </c>
      <c r="B48" s="21" t="s">
        <v>293</v>
      </c>
      <c r="C48" s="21" t="s">
        <v>37</v>
      </c>
      <c r="D48" s="21">
        <v>54</v>
      </c>
      <c r="E48" s="18" t="s">
        <v>294</v>
      </c>
      <c r="F48" s="21" t="s">
        <v>295</v>
      </c>
      <c r="G48" s="21" t="s">
        <v>296</v>
      </c>
      <c r="H48" s="21">
        <v>13805664788</v>
      </c>
      <c r="I48" s="21" t="s">
        <v>137</v>
      </c>
      <c r="J48" s="11" t="s">
        <v>297</v>
      </c>
      <c r="K48" s="5"/>
      <c r="L48" s="7" t="s">
        <v>21</v>
      </c>
      <c r="M48" s="7" t="s">
        <v>99</v>
      </c>
      <c r="N48" t="s">
        <v>203</v>
      </c>
    </row>
    <row r="49" ht="24" spans="1:13">
      <c r="A49" s="4">
        <v>47</v>
      </c>
      <c r="B49" s="19" t="s">
        <v>298</v>
      </c>
      <c r="C49" s="19" t="s">
        <v>15</v>
      </c>
      <c r="D49" s="21">
        <f ca="1">DATEDIF(TEXT(MID(E49,7,INT(LEN(E49)/2-1)),"#-00-00"),TODAY(),"Y")</f>
        <v>49</v>
      </c>
      <c r="E49" s="100" t="s">
        <v>299</v>
      </c>
      <c r="F49" s="7" t="s">
        <v>300</v>
      </c>
      <c r="G49" s="7" t="s">
        <v>301</v>
      </c>
      <c r="H49" s="35">
        <v>13855672098</v>
      </c>
      <c r="I49" s="7" t="s">
        <v>34</v>
      </c>
      <c r="J49" s="101" t="s">
        <v>302</v>
      </c>
      <c r="K49" s="5"/>
      <c r="L49" s="19" t="s">
        <v>21</v>
      </c>
      <c r="M49" s="19" t="s">
        <v>303</v>
      </c>
    </row>
    <row r="50" ht="24" spans="1:13">
      <c r="A50" s="4">
        <v>48</v>
      </c>
      <c r="B50" s="20" t="s">
        <v>304</v>
      </c>
      <c r="C50" s="20" t="s">
        <v>37</v>
      </c>
      <c r="D50" s="20">
        <v>44</v>
      </c>
      <c r="E50" s="102" t="s">
        <v>305</v>
      </c>
      <c r="F50" s="20" t="s">
        <v>306</v>
      </c>
      <c r="G50" s="21" t="s">
        <v>307</v>
      </c>
      <c r="H50" s="20">
        <v>13866051816</v>
      </c>
      <c r="I50" s="20" t="s">
        <v>137</v>
      </c>
      <c r="J50" s="99" t="s">
        <v>308</v>
      </c>
      <c r="K50" s="5"/>
      <c r="L50" s="20" t="s">
        <v>174</v>
      </c>
      <c r="M50" s="19" t="s">
        <v>29</v>
      </c>
    </row>
    <row r="51" ht="24" spans="1:14">
      <c r="A51" s="4">
        <v>49</v>
      </c>
      <c r="B51" s="7" t="s">
        <v>309</v>
      </c>
      <c r="C51" s="7" t="s">
        <v>37</v>
      </c>
      <c r="D51" s="7">
        <v>58</v>
      </c>
      <c r="E51" s="10" t="s">
        <v>310</v>
      </c>
      <c r="F51" s="7" t="s">
        <v>311</v>
      </c>
      <c r="G51" s="7" t="s">
        <v>312</v>
      </c>
      <c r="H51" s="7">
        <v>18297732808</v>
      </c>
      <c r="I51" s="7" t="s">
        <v>19</v>
      </c>
      <c r="J51" s="10" t="s">
        <v>313</v>
      </c>
      <c r="K51" s="5"/>
      <c r="L51" s="7" t="s">
        <v>21</v>
      </c>
      <c r="M51" s="7" t="s">
        <v>82</v>
      </c>
      <c r="N51" t="s">
        <v>203</v>
      </c>
    </row>
    <row r="52" ht="24" spans="1:13">
      <c r="A52" s="4">
        <v>50</v>
      </c>
      <c r="B52" s="7" t="s">
        <v>314</v>
      </c>
      <c r="C52" s="7" t="s">
        <v>15</v>
      </c>
      <c r="D52" s="7">
        <v>46</v>
      </c>
      <c r="E52" s="91" t="s">
        <v>315</v>
      </c>
      <c r="F52" s="7" t="s">
        <v>316</v>
      </c>
      <c r="G52" s="7" t="s">
        <v>317</v>
      </c>
      <c r="H52" s="7">
        <v>13955600551</v>
      </c>
      <c r="I52" s="7" t="s">
        <v>137</v>
      </c>
      <c r="J52" s="91" t="s">
        <v>318</v>
      </c>
      <c r="K52" s="5"/>
      <c r="L52" s="7" t="s">
        <v>21</v>
      </c>
      <c r="M52" s="19" t="s">
        <v>319</v>
      </c>
    </row>
    <row r="53" ht="71" customHeight="1" spans="1:14">
      <c r="A53" s="4">
        <v>51</v>
      </c>
      <c r="B53" s="7" t="s">
        <v>320</v>
      </c>
      <c r="C53" s="7" t="s">
        <v>37</v>
      </c>
      <c r="D53" s="7">
        <v>48</v>
      </c>
      <c r="E53" s="91" t="s">
        <v>321</v>
      </c>
      <c r="F53" s="7" t="s">
        <v>322</v>
      </c>
      <c r="G53" s="7" t="s">
        <v>323</v>
      </c>
      <c r="H53" s="7">
        <v>13195564869</v>
      </c>
      <c r="I53" s="7" t="s">
        <v>137</v>
      </c>
      <c r="J53" s="91" t="s">
        <v>324</v>
      </c>
      <c r="K53" s="5"/>
      <c r="L53" s="7" t="s">
        <v>21</v>
      </c>
      <c r="M53" s="7" t="s">
        <v>60</v>
      </c>
      <c r="N53" t="s">
        <v>203</v>
      </c>
    </row>
    <row r="54" ht="24" spans="1:13">
      <c r="A54" s="4">
        <v>52</v>
      </c>
      <c r="B54" s="19" t="s">
        <v>325</v>
      </c>
      <c r="C54" s="19" t="s">
        <v>37</v>
      </c>
      <c r="D54" s="21">
        <f ca="1">DATEDIF(TEXT(MID(E54,7,INT(LEN(E54)/2-1)),"#-00-00"),TODAY(),"Y")</f>
        <v>52</v>
      </c>
      <c r="E54" s="100" t="s">
        <v>326</v>
      </c>
      <c r="F54" s="7" t="s">
        <v>327</v>
      </c>
      <c r="G54" s="7" t="s">
        <v>328</v>
      </c>
      <c r="H54" s="35">
        <v>18055626178</v>
      </c>
      <c r="I54" s="19" t="s">
        <v>137</v>
      </c>
      <c r="J54" s="101" t="s">
        <v>329</v>
      </c>
      <c r="K54" s="5"/>
      <c r="L54" s="19" t="s">
        <v>174</v>
      </c>
      <c r="M54" s="19" t="s">
        <v>330</v>
      </c>
    </row>
    <row r="55" ht="24" spans="1:13">
      <c r="A55" s="4">
        <v>53</v>
      </c>
      <c r="B55" s="21" t="s">
        <v>331</v>
      </c>
      <c r="C55" s="21" t="s">
        <v>15</v>
      </c>
      <c r="D55" s="21">
        <v>54</v>
      </c>
      <c r="E55" s="102" t="s">
        <v>332</v>
      </c>
      <c r="F55" s="21" t="s">
        <v>333</v>
      </c>
      <c r="G55" s="21" t="s">
        <v>334</v>
      </c>
      <c r="H55" s="21">
        <v>14790506122</v>
      </c>
      <c r="I55" s="21" t="s">
        <v>137</v>
      </c>
      <c r="J55" s="67" t="s">
        <v>335</v>
      </c>
      <c r="K55" s="21"/>
      <c r="L55" s="21" t="s">
        <v>21</v>
      </c>
      <c r="M55" s="34" t="s">
        <v>270</v>
      </c>
    </row>
    <row r="56" ht="36" spans="1:13">
      <c r="A56" s="4">
        <v>54</v>
      </c>
      <c r="B56" s="20" t="s">
        <v>336</v>
      </c>
      <c r="C56" s="12" t="s">
        <v>15</v>
      </c>
      <c r="D56" s="12">
        <f>2019-MID(E56,7,4)</f>
        <v>38</v>
      </c>
      <c r="E56" s="14" t="s">
        <v>337</v>
      </c>
      <c r="F56" s="14" t="s">
        <v>338</v>
      </c>
      <c r="G56" s="14" t="s">
        <v>339</v>
      </c>
      <c r="H56" s="12">
        <v>13956554950</v>
      </c>
      <c r="I56" s="14" t="s">
        <v>34</v>
      </c>
      <c r="J56" s="12" t="s">
        <v>340</v>
      </c>
      <c r="K56" s="14"/>
      <c r="L56" s="12" t="s">
        <v>21</v>
      </c>
      <c r="M56" s="68" t="s">
        <v>186</v>
      </c>
    </row>
    <row r="57" ht="31" customHeight="1" spans="1:12">
      <c r="A57" s="80" t="s">
        <v>341</v>
      </c>
      <c r="B57" s="81"/>
      <c r="C57" s="81"/>
      <c r="D57" s="81"/>
      <c r="E57" s="81"/>
      <c r="F57" s="81"/>
      <c r="G57" s="81"/>
      <c r="H57" s="81"/>
      <c r="I57" s="81"/>
      <c r="J57" s="87"/>
      <c r="K57" s="68"/>
      <c r="L57" s="68"/>
    </row>
    <row r="58" spans="13:13">
      <c r="M58" s="88"/>
    </row>
    <row r="59" spans="13:13">
      <c r="M59" s="88"/>
    </row>
    <row r="60" spans="13:13">
      <c r="M60" s="88"/>
    </row>
    <row r="61" spans="13:13">
      <c r="M61" s="88"/>
    </row>
    <row r="62" spans="13:13">
      <c r="M62" s="88"/>
    </row>
    <row r="63" spans="13:13">
      <c r="M63" s="88"/>
    </row>
    <row r="64" spans="13:13">
      <c r="M64" s="88"/>
    </row>
    <row r="65" spans="13:13">
      <c r="M65" s="88"/>
    </row>
    <row r="66" spans="13:13">
      <c r="M66" s="88"/>
    </row>
    <row r="67" spans="13:13">
      <c r="M67" s="88"/>
    </row>
    <row r="68" spans="13:13">
      <c r="M68" s="88"/>
    </row>
    <row r="69" spans="13:13">
      <c r="M69" s="88"/>
    </row>
    <row r="70" spans="13:13">
      <c r="M70" s="88"/>
    </row>
    <row r="71" spans="13:13">
      <c r="M71" s="88"/>
    </row>
    <row r="72" spans="13:13">
      <c r="M72" s="88"/>
    </row>
    <row r="73" spans="13:13">
      <c r="M73" s="88"/>
    </row>
    <row r="74" spans="13:13">
      <c r="M74" s="88"/>
    </row>
    <row r="75" spans="13:13">
      <c r="M75" s="88"/>
    </row>
    <row r="76" spans="13:13">
      <c r="M76" s="88"/>
    </row>
    <row r="77" spans="13:13">
      <c r="M77" s="88"/>
    </row>
    <row r="78" spans="13:13">
      <c r="M78" s="88"/>
    </row>
    <row r="79" spans="13:13">
      <c r="M79" s="88"/>
    </row>
    <row r="80" spans="13:13">
      <c r="M80" s="88"/>
    </row>
    <row r="81" spans="13:13">
      <c r="M81" s="88"/>
    </row>
    <row r="82" spans="13:13">
      <c r="M82" s="88"/>
    </row>
    <row r="83" spans="13:13">
      <c r="M83" s="88"/>
    </row>
    <row r="84" spans="13:13">
      <c r="M84" s="88"/>
    </row>
    <row r="85" spans="13:13">
      <c r="M85" s="88"/>
    </row>
    <row r="86" spans="13:13">
      <c r="M86" s="88"/>
    </row>
    <row r="87" spans="13:13">
      <c r="M87" s="88"/>
    </row>
    <row r="88" spans="13:13">
      <c r="M88" s="88"/>
    </row>
    <row r="89" spans="13:13">
      <c r="M89" s="88"/>
    </row>
    <row r="90" spans="13:13">
      <c r="M90" s="88"/>
    </row>
    <row r="91" spans="13:13">
      <c r="M91" s="88"/>
    </row>
    <row r="92" spans="13:13">
      <c r="M92" s="88"/>
    </row>
    <row r="93" spans="13:13">
      <c r="M93" s="88"/>
    </row>
    <row r="94" spans="13:13">
      <c r="M94" s="88"/>
    </row>
    <row r="95" spans="13:13">
      <c r="M95" s="88"/>
    </row>
    <row r="96" spans="13:13">
      <c r="M96" s="88"/>
    </row>
    <row r="97" spans="13:13">
      <c r="M97" s="88"/>
    </row>
    <row r="98" spans="13:13">
      <c r="M98" s="88"/>
    </row>
    <row r="99" spans="13:13">
      <c r="M99" s="88"/>
    </row>
    <row r="100" spans="13:13">
      <c r="M100" s="88"/>
    </row>
    <row r="101" spans="13:13">
      <c r="M101" s="88"/>
    </row>
    <row r="102" spans="13:13">
      <c r="M102" s="88"/>
    </row>
    <row r="103" spans="13:13">
      <c r="M103" s="88"/>
    </row>
    <row r="104" spans="13:13">
      <c r="M104" s="88"/>
    </row>
    <row r="105" spans="13:13">
      <c r="M105" s="88"/>
    </row>
    <row r="106" spans="13:13">
      <c r="M106" s="88"/>
    </row>
    <row r="107" spans="13:13">
      <c r="M107" s="88"/>
    </row>
    <row r="108" spans="13:13">
      <c r="M108" s="88"/>
    </row>
    <row r="109" spans="13:13">
      <c r="M109" s="88"/>
    </row>
    <row r="110" spans="13:13">
      <c r="M110" s="88"/>
    </row>
    <row r="111" spans="13:13">
      <c r="M111" s="88"/>
    </row>
    <row r="112" spans="13:13">
      <c r="M112" s="88"/>
    </row>
    <row r="113" spans="13:13">
      <c r="M113" s="88"/>
    </row>
    <row r="114" spans="13:13">
      <c r="M114" s="88"/>
    </row>
    <row r="115" spans="13:13">
      <c r="M115" s="88"/>
    </row>
    <row r="116" spans="13:13">
      <c r="M116" s="88"/>
    </row>
    <row r="117" spans="13:13">
      <c r="M117" s="88"/>
    </row>
    <row r="118" spans="13:13">
      <c r="M118" s="88"/>
    </row>
    <row r="119" spans="13:13">
      <c r="M119" s="88"/>
    </row>
    <row r="120" spans="13:13">
      <c r="M120" s="88"/>
    </row>
    <row r="121" spans="13:13">
      <c r="M121" s="88"/>
    </row>
    <row r="122" spans="13:13">
      <c r="M122" s="88"/>
    </row>
    <row r="123" spans="13:13">
      <c r="M123" s="88"/>
    </row>
    <row r="124" spans="13:13">
      <c r="M124" s="88"/>
    </row>
    <row r="125" spans="13:13">
      <c r="M125" s="88"/>
    </row>
    <row r="126" spans="13:13">
      <c r="M126" s="88"/>
    </row>
    <row r="127" spans="13:13">
      <c r="M127" s="88"/>
    </row>
    <row r="128" spans="13:13">
      <c r="M128" s="88"/>
    </row>
    <row r="129" spans="13:13">
      <c r="M129" s="88"/>
    </row>
    <row r="130" spans="13:13">
      <c r="M130" s="88"/>
    </row>
    <row r="131" spans="13:13">
      <c r="M131" s="88"/>
    </row>
    <row r="132" spans="13:13">
      <c r="M132" s="88"/>
    </row>
    <row r="133" spans="13:13">
      <c r="M133" s="88"/>
    </row>
    <row r="134" spans="13:13">
      <c r="M134" s="88"/>
    </row>
    <row r="135" spans="13:13">
      <c r="M135" s="88"/>
    </row>
    <row r="136" spans="13:13">
      <c r="M136" s="88"/>
    </row>
    <row r="137" spans="13:13">
      <c r="M137" s="88"/>
    </row>
    <row r="138" spans="13:13">
      <c r="M138" s="88"/>
    </row>
    <row r="139" spans="13:13">
      <c r="M139" s="88"/>
    </row>
    <row r="140" spans="13:13">
      <c r="M140" s="88"/>
    </row>
    <row r="141" spans="13:13">
      <c r="M141" s="88"/>
    </row>
    <row r="142" spans="13:13">
      <c r="M142" s="88"/>
    </row>
    <row r="143" spans="13:13">
      <c r="M143" s="88"/>
    </row>
    <row r="144" spans="13:13">
      <c r="M144" s="88"/>
    </row>
    <row r="145" spans="13:13">
      <c r="M145" s="88"/>
    </row>
    <row r="146" spans="13:13">
      <c r="M146" s="88"/>
    </row>
    <row r="147" spans="13:13">
      <c r="M147" s="88"/>
    </row>
    <row r="148" spans="13:13">
      <c r="M148" s="88"/>
    </row>
    <row r="149" spans="13:13">
      <c r="M149" s="88"/>
    </row>
    <row r="150" spans="13:13">
      <c r="M150" s="88"/>
    </row>
    <row r="151" spans="13:13">
      <c r="M151" s="88"/>
    </row>
    <row r="152" spans="13:13">
      <c r="M152" s="88"/>
    </row>
    <row r="153" spans="13:13">
      <c r="M153" s="88"/>
    </row>
    <row r="154" spans="13:13">
      <c r="M154" s="88"/>
    </row>
    <row r="155" spans="13:13">
      <c r="M155" s="88"/>
    </row>
    <row r="156" spans="13:13">
      <c r="M156" s="88"/>
    </row>
    <row r="157" spans="13:13">
      <c r="M157" s="88"/>
    </row>
    <row r="158" spans="13:13">
      <c r="M158" s="88"/>
    </row>
    <row r="159" spans="13:13">
      <c r="M159" s="88"/>
    </row>
    <row r="160" spans="13:13">
      <c r="M160" s="88"/>
    </row>
    <row r="161" spans="13:13">
      <c r="M161" s="88"/>
    </row>
    <row r="162" spans="13:13">
      <c r="M162" s="88"/>
    </row>
    <row r="163" spans="13:13">
      <c r="M163" s="88"/>
    </row>
    <row r="164" spans="13:13">
      <c r="M164" s="88"/>
    </row>
    <row r="165" spans="13:13">
      <c r="M165" s="88"/>
    </row>
    <row r="166" spans="13:13">
      <c r="M166" s="88"/>
    </row>
    <row r="167" spans="13:13">
      <c r="M167" s="88"/>
    </row>
    <row r="168" spans="13:13">
      <c r="M168" s="88"/>
    </row>
    <row r="169" spans="13:13">
      <c r="M169" s="88"/>
    </row>
    <row r="170" spans="13:13">
      <c r="M170" s="88"/>
    </row>
    <row r="171" spans="13:13">
      <c r="M171" s="88"/>
    </row>
    <row r="172" spans="13:13">
      <c r="M172" s="88"/>
    </row>
    <row r="173" spans="13:13">
      <c r="M173" s="88"/>
    </row>
    <row r="174" spans="13:13">
      <c r="M174" s="88"/>
    </row>
    <row r="175" spans="13:13">
      <c r="M175" s="88"/>
    </row>
    <row r="176" spans="13:13">
      <c r="M176" s="88"/>
    </row>
    <row r="177" spans="13:13">
      <c r="M177" s="88"/>
    </row>
    <row r="178" spans="13:13">
      <c r="M178" s="88"/>
    </row>
    <row r="179" spans="13:13">
      <c r="M179" s="88"/>
    </row>
    <row r="180" spans="13:13">
      <c r="M180" s="88"/>
    </row>
    <row r="181" spans="13:13">
      <c r="M181" s="88"/>
    </row>
    <row r="182" spans="13:13">
      <c r="M182" s="88"/>
    </row>
    <row r="183" spans="13:13">
      <c r="M183" s="88"/>
    </row>
    <row r="184" spans="13:13">
      <c r="M184" s="88"/>
    </row>
    <row r="185" spans="13:13">
      <c r="M185" s="88"/>
    </row>
    <row r="186" spans="13:13">
      <c r="M186" s="88"/>
    </row>
    <row r="187" spans="13:13">
      <c r="M187" s="88"/>
    </row>
    <row r="188" spans="13:13">
      <c r="M188" s="88"/>
    </row>
    <row r="189" spans="13:13">
      <c r="M189" s="88"/>
    </row>
    <row r="190" spans="13:13">
      <c r="M190" s="88"/>
    </row>
    <row r="191" spans="13:13">
      <c r="M191" s="88"/>
    </row>
    <row r="192" spans="13:13">
      <c r="M192" s="88"/>
    </row>
    <row r="193" spans="13:13">
      <c r="M193" s="88"/>
    </row>
    <row r="194" spans="13:13">
      <c r="M194" s="88"/>
    </row>
    <row r="195" spans="13:13">
      <c r="M195" s="88"/>
    </row>
    <row r="196" spans="13:13">
      <c r="M196" s="88"/>
    </row>
    <row r="197" spans="13:13">
      <c r="M197" s="88"/>
    </row>
    <row r="198" spans="13:13">
      <c r="M198" s="88"/>
    </row>
    <row r="199" spans="13:13">
      <c r="M199" s="88"/>
    </row>
    <row r="200" spans="13:13">
      <c r="M200" s="88"/>
    </row>
    <row r="201" spans="13:13">
      <c r="M201" s="88"/>
    </row>
    <row r="202" spans="13:13">
      <c r="M202" s="88"/>
    </row>
    <row r="203" spans="13:13">
      <c r="M203" s="88"/>
    </row>
    <row r="204" spans="13:13">
      <c r="M204" s="88"/>
    </row>
    <row r="205" spans="13:13">
      <c r="M205" s="88"/>
    </row>
    <row r="206" spans="13:13">
      <c r="M206" s="88"/>
    </row>
    <row r="207" spans="13:13">
      <c r="M207" s="88"/>
    </row>
    <row r="208" spans="13:13">
      <c r="M208" s="88"/>
    </row>
    <row r="209" spans="13:13">
      <c r="M209" s="88"/>
    </row>
    <row r="210" spans="13:13">
      <c r="M210" s="88"/>
    </row>
    <row r="211" spans="13:13">
      <c r="M211" s="88"/>
    </row>
    <row r="212" spans="13:13">
      <c r="M212" s="88"/>
    </row>
    <row r="213" spans="13:13">
      <c r="M213" s="88"/>
    </row>
    <row r="214" spans="13:13">
      <c r="M214" s="88"/>
    </row>
    <row r="215" spans="13:13">
      <c r="M215" s="88"/>
    </row>
    <row r="216" spans="13:13">
      <c r="M216" s="88"/>
    </row>
    <row r="217" spans="13:13">
      <c r="M217" s="88"/>
    </row>
    <row r="218" spans="13:13">
      <c r="M218" s="88"/>
    </row>
    <row r="219" spans="13:13">
      <c r="M219" s="88"/>
    </row>
    <row r="220" spans="13:13">
      <c r="M220" s="88"/>
    </row>
    <row r="221" spans="13:13">
      <c r="M221" s="88"/>
    </row>
    <row r="222" spans="13:13">
      <c r="M222" s="88"/>
    </row>
    <row r="223" spans="13:13">
      <c r="M223" s="88"/>
    </row>
    <row r="224" spans="13:13">
      <c r="M224" s="88"/>
    </row>
    <row r="225" spans="13:13">
      <c r="M225" s="88"/>
    </row>
    <row r="226" spans="13:13">
      <c r="M226" s="88"/>
    </row>
    <row r="227" spans="13:13">
      <c r="M227" s="88"/>
    </row>
    <row r="228" spans="13:13">
      <c r="M228" s="88"/>
    </row>
    <row r="229" spans="13:13">
      <c r="M229" s="88"/>
    </row>
    <row r="230" spans="13:13">
      <c r="M230" s="88"/>
    </row>
    <row r="231" spans="13:13">
      <c r="M231" s="88"/>
    </row>
    <row r="232" spans="13:13">
      <c r="M232" s="88"/>
    </row>
    <row r="233" spans="13:13">
      <c r="M233" s="88"/>
    </row>
    <row r="234" spans="13:13">
      <c r="M234" s="88"/>
    </row>
    <row r="235" spans="13:13">
      <c r="M235" s="88"/>
    </row>
    <row r="236" spans="13:13">
      <c r="M236" s="88"/>
    </row>
    <row r="237" spans="13:13">
      <c r="M237" s="88"/>
    </row>
    <row r="238" spans="13:13">
      <c r="M238" s="88"/>
    </row>
    <row r="239" spans="13:13">
      <c r="M239" s="88"/>
    </row>
    <row r="240" spans="13:13">
      <c r="M240" s="88"/>
    </row>
    <row r="241" spans="13:13">
      <c r="M241" s="88"/>
    </row>
    <row r="242" spans="13:13">
      <c r="M242" s="88"/>
    </row>
    <row r="243" spans="13:13">
      <c r="M243" s="88"/>
    </row>
    <row r="244" spans="13:13">
      <c r="M244" s="88"/>
    </row>
    <row r="245" spans="13:13">
      <c r="M245" s="88"/>
    </row>
    <row r="246" spans="13:13">
      <c r="M246" s="88"/>
    </row>
    <row r="247" spans="13:13">
      <c r="M247" s="88"/>
    </row>
    <row r="248" spans="13:13">
      <c r="M248" s="88"/>
    </row>
    <row r="249" spans="13:13">
      <c r="M249" s="88"/>
    </row>
    <row r="250" spans="13:13">
      <c r="M250" s="88"/>
    </row>
    <row r="251" spans="13:13">
      <c r="M251" s="88"/>
    </row>
    <row r="252" spans="13:13">
      <c r="M252" s="88"/>
    </row>
    <row r="253" spans="13:13">
      <c r="M253" s="88"/>
    </row>
    <row r="254" spans="13:13">
      <c r="M254" s="88"/>
    </row>
    <row r="255" spans="13:13">
      <c r="M255" s="88"/>
    </row>
    <row r="256" spans="13:13">
      <c r="M256" s="88"/>
    </row>
    <row r="257" spans="13:13">
      <c r="M257" s="88"/>
    </row>
    <row r="258" spans="13:13">
      <c r="M258" s="88"/>
    </row>
    <row r="259" spans="13:13">
      <c r="M259" s="88"/>
    </row>
    <row r="260" spans="13:13">
      <c r="M260" s="88"/>
    </row>
    <row r="261" spans="13:13">
      <c r="M261" s="88"/>
    </row>
    <row r="262" spans="13:13">
      <c r="M262" s="88"/>
    </row>
    <row r="263" spans="13:13">
      <c r="M263" s="88"/>
    </row>
    <row r="264" spans="13:13">
      <c r="M264" s="88"/>
    </row>
    <row r="265" spans="13:13">
      <c r="M265" s="88"/>
    </row>
    <row r="266" spans="13:13">
      <c r="M266" s="88"/>
    </row>
    <row r="267" spans="13:13">
      <c r="M267" s="88"/>
    </row>
    <row r="268" spans="13:13">
      <c r="M268" s="88"/>
    </row>
    <row r="269" spans="13:13">
      <c r="M269" s="88"/>
    </row>
    <row r="270" spans="13:13">
      <c r="M270" s="88"/>
    </row>
    <row r="271" spans="13:13">
      <c r="M271" s="88"/>
    </row>
    <row r="272" spans="13:13">
      <c r="M272" s="88"/>
    </row>
    <row r="273" spans="13:13">
      <c r="M273" s="88"/>
    </row>
    <row r="274" spans="13:13">
      <c r="M274" s="88"/>
    </row>
    <row r="275" spans="13:13">
      <c r="M275" s="88"/>
    </row>
    <row r="276" spans="13:13">
      <c r="M276" s="88"/>
    </row>
    <row r="277" spans="13:13">
      <c r="M277" s="88"/>
    </row>
    <row r="278" spans="13:13">
      <c r="M278" s="88"/>
    </row>
    <row r="279" spans="13:13">
      <c r="M279" s="88"/>
    </row>
    <row r="280" spans="13:13">
      <c r="M280" s="88"/>
    </row>
    <row r="281" spans="13:13">
      <c r="M281" s="88"/>
    </row>
    <row r="282" spans="13:13">
      <c r="M282" s="88"/>
    </row>
    <row r="283" spans="13:13">
      <c r="M283" s="88"/>
    </row>
    <row r="284" spans="13:13">
      <c r="M284" s="88"/>
    </row>
    <row r="285" spans="13:13">
      <c r="M285" s="88"/>
    </row>
    <row r="286" spans="13:13">
      <c r="M286" s="88"/>
    </row>
    <row r="287" spans="13:13">
      <c r="M287" s="88"/>
    </row>
    <row r="288" spans="13:13">
      <c r="M288" s="88"/>
    </row>
    <row r="289" spans="13:13">
      <c r="M289" s="88"/>
    </row>
    <row r="290" spans="13:13">
      <c r="M290" s="88"/>
    </row>
    <row r="291" spans="13:13">
      <c r="M291" s="88"/>
    </row>
    <row r="292" spans="13:13">
      <c r="M292" s="88"/>
    </row>
    <row r="293" spans="13:13">
      <c r="M293" s="88"/>
    </row>
    <row r="294" spans="13:13">
      <c r="M294" s="88"/>
    </row>
    <row r="295" spans="13:13">
      <c r="M295" s="88"/>
    </row>
    <row r="296" spans="13:13">
      <c r="M296" s="88"/>
    </row>
    <row r="297" spans="13:13">
      <c r="M297" s="88"/>
    </row>
    <row r="298" spans="13:13">
      <c r="M298" s="88"/>
    </row>
    <row r="299" spans="13:13">
      <c r="M299" s="88"/>
    </row>
    <row r="300" spans="13:13">
      <c r="M300" s="88"/>
    </row>
    <row r="301" spans="13:13">
      <c r="M301" s="88"/>
    </row>
    <row r="302" spans="13:13">
      <c r="M302" s="88"/>
    </row>
    <row r="303" spans="13:13">
      <c r="M303" s="88"/>
    </row>
    <row r="304" spans="13:13">
      <c r="M304" s="88"/>
    </row>
    <row r="305" spans="13:13">
      <c r="M305" s="88"/>
    </row>
    <row r="306" spans="13:13">
      <c r="M306" s="88"/>
    </row>
    <row r="307" spans="13:13">
      <c r="M307" s="88"/>
    </row>
    <row r="308" spans="13:13">
      <c r="M308" s="88"/>
    </row>
    <row r="309" spans="13:13">
      <c r="M309" s="88"/>
    </row>
    <row r="310" spans="13:13">
      <c r="M310" s="88"/>
    </row>
    <row r="311" spans="13:13">
      <c r="M311" s="88"/>
    </row>
    <row r="312" spans="13:13">
      <c r="M312" s="88"/>
    </row>
    <row r="313" spans="13:13">
      <c r="M313" s="88"/>
    </row>
    <row r="314" spans="13:13">
      <c r="M314" s="88"/>
    </row>
    <row r="315" spans="13:13">
      <c r="M315" s="88"/>
    </row>
    <row r="316" spans="13:13">
      <c r="M316" s="88"/>
    </row>
    <row r="317" spans="13:13">
      <c r="M317" s="88"/>
    </row>
    <row r="318" spans="13:13">
      <c r="M318" s="88"/>
    </row>
    <row r="319" spans="13:13">
      <c r="M319" s="88"/>
    </row>
    <row r="320" spans="13:13">
      <c r="M320" s="88"/>
    </row>
    <row r="321" spans="13:13">
      <c r="M321" s="88"/>
    </row>
    <row r="322" spans="13:13">
      <c r="M322" s="88"/>
    </row>
    <row r="323" spans="13:13">
      <c r="M323" s="88"/>
    </row>
    <row r="324" spans="13:13">
      <c r="M324" s="88"/>
    </row>
    <row r="325" spans="13:13">
      <c r="M325" s="88"/>
    </row>
    <row r="326" spans="13:13">
      <c r="M326" s="88"/>
    </row>
    <row r="327" spans="13:13">
      <c r="M327" s="88"/>
    </row>
    <row r="328" spans="13:13">
      <c r="M328" s="88"/>
    </row>
    <row r="329" spans="13:13">
      <c r="M329" s="88"/>
    </row>
    <row r="330" spans="13:13">
      <c r="M330" s="88"/>
    </row>
    <row r="331" spans="13:13">
      <c r="M331" s="88"/>
    </row>
    <row r="332" spans="13:13">
      <c r="M332" s="88"/>
    </row>
    <row r="333" spans="13:13">
      <c r="M333" s="88"/>
    </row>
    <row r="334" spans="13:13">
      <c r="M334" s="88"/>
    </row>
    <row r="335" spans="13:13">
      <c r="M335" s="88"/>
    </row>
    <row r="336" spans="13:13">
      <c r="M336" s="88"/>
    </row>
    <row r="337" spans="13:13">
      <c r="M337" s="88"/>
    </row>
    <row r="338" spans="13:13">
      <c r="M338" s="88"/>
    </row>
    <row r="339" spans="13:13">
      <c r="M339" s="88"/>
    </row>
    <row r="340" spans="13:13">
      <c r="M340" s="88"/>
    </row>
    <row r="341" spans="13:13">
      <c r="M341" s="88"/>
    </row>
    <row r="342" spans="13:13">
      <c r="M342" s="88"/>
    </row>
    <row r="343" spans="13:13">
      <c r="M343" s="88"/>
    </row>
    <row r="344" spans="13:13">
      <c r="M344" s="88"/>
    </row>
    <row r="345" spans="13:13">
      <c r="M345" s="88"/>
    </row>
    <row r="346" spans="13:13">
      <c r="M346" s="88"/>
    </row>
    <row r="347" spans="13:13">
      <c r="M347" s="88"/>
    </row>
    <row r="348" spans="13:13">
      <c r="M348" s="88"/>
    </row>
    <row r="349" spans="13:13">
      <c r="M349" s="88"/>
    </row>
    <row r="350" spans="13:13">
      <c r="M350" s="88"/>
    </row>
    <row r="351" spans="13:13">
      <c r="M351" s="88"/>
    </row>
    <row r="352" spans="13:13">
      <c r="M352" s="88"/>
    </row>
    <row r="353" spans="13:13">
      <c r="M353" s="88"/>
    </row>
    <row r="354" spans="13:13">
      <c r="M354" s="88"/>
    </row>
    <row r="355" spans="13:13">
      <c r="M355" s="88"/>
    </row>
    <row r="356" spans="13:13">
      <c r="M356" s="88"/>
    </row>
    <row r="357" spans="13:13">
      <c r="M357" s="88"/>
    </row>
    <row r="358" spans="13:13">
      <c r="M358" s="88"/>
    </row>
    <row r="359" spans="13:13">
      <c r="M359" s="88"/>
    </row>
    <row r="360" spans="13:13">
      <c r="M360" s="88"/>
    </row>
    <row r="361" spans="13:13">
      <c r="M361" s="88"/>
    </row>
    <row r="362" spans="13:13">
      <c r="M362" s="88"/>
    </row>
    <row r="363" spans="13:13">
      <c r="M363" s="88"/>
    </row>
    <row r="364" spans="13:13">
      <c r="M364" s="88"/>
    </row>
    <row r="365" spans="13:13">
      <c r="M365" s="88"/>
    </row>
    <row r="366" spans="13:13">
      <c r="M366" s="88"/>
    </row>
    <row r="367" spans="13:13">
      <c r="M367" s="88"/>
    </row>
    <row r="368" spans="13:13">
      <c r="M368" s="88"/>
    </row>
    <row r="369" spans="13:13">
      <c r="M369" s="88"/>
    </row>
    <row r="370" spans="13:13">
      <c r="M370" s="88"/>
    </row>
    <row r="371" spans="13:13">
      <c r="M371" s="88"/>
    </row>
    <row r="372" spans="13:13">
      <c r="M372" s="88"/>
    </row>
    <row r="373" spans="13:13">
      <c r="M373" s="88"/>
    </row>
    <row r="374" spans="13:13">
      <c r="M374" s="88"/>
    </row>
    <row r="375" spans="13:13">
      <c r="M375" s="88"/>
    </row>
    <row r="376" spans="13:13">
      <c r="M376" s="88"/>
    </row>
    <row r="377" spans="13:13">
      <c r="M377" s="88"/>
    </row>
    <row r="378" spans="13:13">
      <c r="M378" s="88"/>
    </row>
    <row r="379" spans="13:13">
      <c r="M379" s="88"/>
    </row>
    <row r="380" spans="13:13">
      <c r="M380" s="88"/>
    </row>
    <row r="381" spans="13:13">
      <c r="M381" s="88"/>
    </row>
    <row r="382" spans="13:13">
      <c r="M382" s="88"/>
    </row>
    <row r="383" spans="13:13">
      <c r="M383" s="88"/>
    </row>
    <row r="384" spans="13:13">
      <c r="M384" s="88"/>
    </row>
    <row r="385" spans="13:13">
      <c r="M385" s="88"/>
    </row>
    <row r="386" spans="13:13">
      <c r="M386" s="88"/>
    </row>
    <row r="387" spans="13:13">
      <c r="M387" s="88"/>
    </row>
    <row r="388" spans="13:13">
      <c r="M388" s="88"/>
    </row>
    <row r="389" spans="13:13">
      <c r="M389" s="88"/>
    </row>
    <row r="390" spans="13:13">
      <c r="M390" s="88"/>
    </row>
    <row r="391" spans="13:13">
      <c r="M391" s="88"/>
    </row>
    <row r="392" spans="13:13">
      <c r="M392" s="88"/>
    </row>
    <row r="393" spans="13:13">
      <c r="M393" s="88"/>
    </row>
    <row r="394" spans="13:13">
      <c r="M394" s="88"/>
    </row>
    <row r="395" spans="13:13">
      <c r="M395" s="88"/>
    </row>
    <row r="396" spans="13:13">
      <c r="M396" s="88"/>
    </row>
    <row r="397" spans="13:13">
      <c r="M397" s="88"/>
    </row>
    <row r="398" spans="13:13">
      <c r="M398" s="88"/>
    </row>
    <row r="399" spans="13:13">
      <c r="M399" s="88"/>
    </row>
    <row r="400" spans="13:13">
      <c r="M400" s="88"/>
    </row>
    <row r="401" spans="13:13">
      <c r="M401" s="88"/>
    </row>
    <row r="402" spans="13:13">
      <c r="M402" s="88"/>
    </row>
    <row r="403" spans="13:13">
      <c r="M403" s="88"/>
    </row>
    <row r="404" spans="13:13">
      <c r="M404" s="88"/>
    </row>
    <row r="405" spans="13:13">
      <c r="M405" s="88"/>
    </row>
    <row r="406" spans="13:13">
      <c r="M406" s="88"/>
    </row>
    <row r="407" spans="13:13">
      <c r="M407" s="88"/>
    </row>
    <row r="408" spans="13:13">
      <c r="M408" s="88"/>
    </row>
    <row r="409" spans="13:13">
      <c r="M409" s="88"/>
    </row>
    <row r="410" spans="13:13">
      <c r="M410" s="88"/>
    </row>
    <row r="411" spans="13:13">
      <c r="M411" s="88"/>
    </row>
    <row r="412" spans="13:13">
      <c r="M412" s="88"/>
    </row>
    <row r="413" spans="13:13">
      <c r="M413" s="88"/>
    </row>
    <row r="414" spans="13:13">
      <c r="M414" s="88"/>
    </row>
    <row r="415" spans="13:13">
      <c r="M415" s="88"/>
    </row>
    <row r="416" spans="13:13">
      <c r="M416" s="88"/>
    </row>
    <row r="417" spans="13:13">
      <c r="M417" s="88"/>
    </row>
    <row r="418" spans="13:13">
      <c r="M418" s="88"/>
    </row>
    <row r="419" spans="13:13">
      <c r="M419" s="88"/>
    </row>
    <row r="420" spans="13:13">
      <c r="M420" s="88"/>
    </row>
    <row r="421" spans="13:13">
      <c r="M421" s="88"/>
    </row>
    <row r="422" spans="13:13">
      <c r="M422" s="88"/>
    </row>
    <row r="423" spans="13:13">
      <c r="M423" s="88"/>
    </row>
    <row r="424" spans="13:13">
      <c r="M424" s="88"/>
    </row>
    <row r="425" spans="13:13">
      <c r="M425" s="88"/>
    </row>
    <row r="426" spans="13:13">
      <c r="M426" s="88"/>
    </row>
    <row r="427" spans="13:13">
      <c r="M427" s="88"/>
    </row>
    <row r="428" spans="13:13">
      <c r="M428" s="88"/>
    </row>
    <row r="429" spans="13:13">
      <c r="M429" s="88"/>
    </row>
    <row r="430" spans="13:13">
      <c r="M430" s="88"/>
    </row>
    <row r="431" spans="13:13">
      <c r="M431" s="88"/>
    </row>
    <row r="432" spans="13:13">
      <c r="M432" s="88"/>
    </row>
    <row r="433" spans="13:13">
      <c r="M433" s="88"/>
    </row>
    <row r="434" spans="13:13">
      <c r="M434" s="88"/>
    </row>
    <row r="435" spans="13:13">
      <c r="M435" s="88"/>
    </row>
    <row r="436" spans="13:13">
      <c r="M436" s="88"/>
    </row>
    <row r="437" spans="13:13">
      <c r="M437" s="88"/>
    </row>
    <row r="438" spans="13:13">
      <c r="M438" s="88"/>
    </row>
    <row r="439" spans="13:13">
      <c r="M439" s="88"/>
    </row>
    <row r="440" spans="13:13">
      <c r="M440" s="88"/>
    </row>
    <row r="441" spans="13:13">
      <c r="M441" s="88"/>
    </row>
    <row r="442" spans="13:13">
      <c r="M442" s="88"/>
    </row>
    <row r="443" spans="13:13">
      <c r="M443" s="88"/>
    </row>
    <row r="444" spans="13:13">
      <c r="M444" s="88"/>
    </row>
    <row r="445" spans="13:13">
      <c r="M445" s="88"/>
    </row>
    <row r="446" spans="13:13">
      <c r="M446" s="88"/>
    </row>
    <row r="447" spans="13:13">
      <c r="M447" s="88"/>
    </row>
    <row r="448" spans="13:13">
      <c r="M448" s="88"/>
    </row>
    <row r="449" spans="13:13">
      <c r="M449" s="88"/>
    </row>
    <row r="450" spans="13:13">
      <c r="M450" s="88"/>
    </row>
    <row r="451" spans="13:13">
      <c r="M451" s="88"/>
    </row>
    <row r="452" spans="13:13">
      <c r="M452" s="88"/>
    </row>
    <row r="453" spans="13:13">
      <c r="M453" s="88"/>
    </row>
    <row r="454" spans="13:13">
      <c r="M454" s="88"/>
    </row>
    <row r="455" spans="13:13">
      <c r="M455" s="88"/>
    </row>
    <row r="456" spans="13:13">
      <c r="M456" s="88"/>
    </row>
    <row r="457" spans="13:13">
      <c r="M457" s="88"/>
    </row>
    <row r="458" spans="13:13">
      <c r="M458" s="88"/>
    </row>
    <row r="459" spans="13:13">
      <c r="M459" s="88"/>
    </row>
    <row r="460" spans="13:13">
      <c r="M460" s="88"/>
    </row>
    <row r="461" spans="13:13">
      <c r="M461" s="88"/>
    </row>
    <row r="462" spans="13:13">
      <c r="M462" s="88"/>
    </row>
    <row r="463" spans="13:13">
      <c r="M463" s="88"/>
    </row>
    <row r="464" spans="13:13">
      <c r="M464" s="88"/>
    </row>
    <row r="465" spans="13:13">
      <c r="M465" s="88"/>
    </row>
    <row r="466" spans="13:13">
      <c r="M466" s="88"/>
    </row>
    <row r="467" spans="13:13">
      <c r="M467" s="88"/>
    </row>
    <row r="468" spans="13:13">
      <c r="M468" s="88"/>
    </row>
    <row r="469" spans="13:13">
      <c r="M469" s="88"/>
    </row>
    <row r="470" spans="13:13">
      <c r="M470" s="88"/>
    </row>
    <row r="471" spans="13:13">
      <c r="M471" s="88"/>
    </row>
    <row r="472" spans="13:13">
      <c r="M472" s="88"/>
    </row>
    <row r="473" spans="13:13">
      <c r="M473" s="88"/>
    </row>
    <row r="474" spans="13:13">
      <c r="M474" s="88"/>
    </row>
    <row r="475" spans="13:13">
      <c r="M475" s="88"/>
    </row>
    <row r="476" spans="13:13">
      <c r="M476" s="88"/>
    </row>
    <row r="477" spans="13:13">
      <c r="M477" s="88"/>
    </row>
    <row r="478" spans="13:13">
      <c r="M478" s="88"/>
    </row>
    <row r="479" spans="13:13">
      <c r="M479" s="88"/>
    </row>
    <row r="480" spans="13:13">
      <c r="M480" s="88"/>
    </row>
    <row r="481" spans="13:13">
      <c r="M481" s="88"/>
    </row>
    <row r="482" spans="13:13">
      <c r="M482" s="88"/>
    </row>
    <row r="483" spans="13:13">
      <c r="M483" s="88"/>
    </row>
    <row r="484" spans="13:13">
      <c r="M484" s="88"/>
    </row>
    <row r="485" spans="13:13">
      <c r="M485" s="88"/>
    </row>
    <row r="486" spans="13:13">
      <c r="M486" s="88"/>
    </row>
    <row r="487" spans="13:13">
      <c r="M487" s="88"/>
    </row>
    <row r="488" spans="13:13">
      <c r="M488" s="88"/>
    </row>
    <row r="489" spans="13:13">
      <c r="M489" s="88"/>
    </row>
    <row r="490" spans="13:13">
      <c r="M490" s="88"/>
    </row>
    <row r="491" spans="13:13">
      <c r="M491" s="88"/>
    </row>
    <row r="492" spans="13:13">
      <c r="M492" s="88"/>
    </row>
    <row r="493" spans="13:13">
      <c r="M493" s="88"/>
    </row>
    <row r="494" spans="13:13">
      <c r="M494" s="88"/>
    </row>
    <row r="495" spans="13:13">
      <c r="M495" s="88"/>
    </row>
    <row r="496" spans="13:13">
      <c r="M496" s="88"/>
    </row>
    <row r="497" spans="13:13">
      <c r="M497" s="88"/>
    </row>
    <row r="498" spans="13:13">
      <c r="M498" s="88"/>
    </row>
    <row r="499" spans="13:13">
      <c r="M499" s="88"/>
    </row>
    <row r="500" spans="13:13">
      <c r="M500" s="88"/>
    </row>
    <row r="501" spans="13:13">
      <c r="M501" s="88"/>
    </row>
    <row r="502" spans="13:13">
      <c r="M502" s="88"/>
    </row>
    <row r="503" spans="13:13">
      <c r="M503" s="88"/>
    </row>
    <row r="504" spans="13:13">
      <c r="M504" s="88"/>
    </row>
    <row r="505" spans="13:13">
      <c r="M505" s="88"/>
    </row>
    <row r="506" spans="13:13">
      <c r="M506" s="88"/>
    </row>
    <row r="507" spans="13:13">
      <c r="M507" s="88"/>
    </row>
    <row r="508" spans="13:13">
      <c r="M508" s="88"/>
    </row>
    <row r="509" spans="13:13">
      <c r="M509" s="88"/>
    </row>
    <row r="510" spans="13:13">
      <c r="M510" s="88"/>
    </row>
    <row r="511" spans="13:13">
      <c r="M511" s="88"/>
    </row>
    <row r="512" spans="13:13">
      <c r="M512" s="88"/>
    </row>
    <row r="513" spans="13:13">
      <c r="M513" s="88"/>
    </row>
    <row r="514" spans="13:13">
      <c r="M514" s="88"/>
    </row>
    <row r="515" spans="13:13">
      <c r="M515" s="88"/>
    </row>
    <row r="516" spans="13:13">
      <c r="M516" s="88"/>
    </row>
    <row r="517" spans="13:13">
      <c r="M517" s="88"/>
    </row>
    <row r="518" spans="13:13">
      <c r="M518" s="88"/>
    </row>
    <row r="519" spans="13:13">
      <c r="M519" s="88"/>
    </row>
    <row r="520" spans="13:13">
      <c r="M520" s="88"/>
    </row>
    <row r="521" spans="13:13">
      <c r="M521" s="88"/>
    </row>
    <row r="522" spans="13:13">
      <c r="M522" s="88"/>
    </row>
    <row r="523" spans="13:13">
      <c r="M523" s="88"/>
    </row>
    <row r="524" spans="13:13">
      <c r="M524" s="88"/>
    </row>
    <row r="525" spans="13:13">
      <c r="M525" s="88"/>
    </row>
    <row r="526" spans="13:13">
      <c r="M526" s="88"/>
    </row>
    <row r="527" spans="13:13">
      <c r="M527" s="88"/>
    </row>
    <row r="528" spans="13:13">
      <c r="M528" s="88"/>
    </row>
    <row r="529" spans="13:13">
      <c r="M529" s="88"/>
    </row>
    <row r="530" spans="13:13">
      <c r="M530" s="88"/>
    </row>
    <row r="531" spans="13:13">
      <c r="M531" s="88"/>
    </row>
    <row r="532" spans="13:13">
      <c r="M532" s="88"/>
    </row>
    <row r="533" spans="13:13">
      <c r="M533" s="88"/>
    </row>
    <row r="534" spans="13:13">
      <c r="M534" s="88"/>
    </row>
    <row r="535" spans="13:13">
      <c r="M535" s="88"/>
    </row>
    <row r="536" spans="13:13">
      <c r="M536" s="88"/>
    </row>
    <row r="537" spans="13:13">
      <c r="M537" s="88"/>
    </row>
    <row r="538" spans="13:13">
      <c r="M538" s="88"/>
    </row>
    <row r="539" spans="13:13">
      <c r="M539" s="88"/>
    </row>
    <row r="540" spans="13:13">
      <c r="M540" s="88"/>
    </row>
    <row r="541" spans="13:13">
      <c r="M541" s="88"/>
    </row>
    <row r="542" spans="13:13">
      <c r="M542" s="88"/>
    </row>
    <row r="543" spans="13:13">
      <c r="M543" s="88"/>
    </row>
    <row r="544" spans="13:13">
      <c r="M544" s="88"/>
    </row>
    <row r="545" spans="13:13">
      <c r="M545" s="88"/>
    </row>
    <row r="546" spans="13:13">
      <c r="M546" s="88"/>
    </row>
    <row r="547" spans="13:13">
      <c r="M547" s="88"/>
    </row>
    <row r="548" spans="13:13">
      <c r="M548" s="88"/>
    </row>
    <row r="549" spans="13:13">
      <c r="M549" s="88"/>
    </row>
    <row r="550" spans="13:13">
      <c r="M550" s="88"/>
    </row>
    <row r="551" spans="13:13">
      <c r="M551" s="88"/>
    </row>
    <row r="552" spans="13:13">
      <c r="M552" s="88"/>
    </row>
    <row r="553" spans="13:13">
      <c r="M553" s="88"/>
    </row>
    <row r="554" spans="13:13">
      <c r="M554" s="88"/>
    </row>
    <row r="555" spans="13:13">
      <c r="M555" s="88"/>
    </row>
    <row r="556" spans="13:13">
      <c r="M556" s="88"/>
    </row>
    <row r="557" spans="13:13">
      <c r="M557" s="88"/>
    </row>
    <row r="558" spans="13:13">
      <c r="M558" s="88"/>
    </row>
    <row r="559" spans="13:13">
      <c r="M559" s="88"/>
    </row>
    <row r="560" spans="13:13">
      <c r="M560" s="88"/>
    </row>
    <row r="561" spans="13:13">
      <c r="M561" s="88"/>
    </row>
    <row r="562" spans="13:13">
      <c r="M562" s="88"/>
    </row>
    <row r="563" spans="13:13">
      <c r="M563" s="88"/>
    </row>
    <row r="564" spans="13:13">
      <c r="M564" s="88"/>
    </row>
    <row r="565" spans="13:13">
      <c r="M565" s="88"/>
    </row>
    <row r="566" spans="13:13">
      <c r="M566" s="88"/>
    </row>
    <row r="567" spans="13:13">
      <c r="M567" s="88"/>
    </row>
    <row r="568" spans="13:13">
      <c r="M568" s="88"/>
    </row>
    <row r="569" spans="13:13">
      <c r="M569" s="88"/>
    </row>
    <row r="570" spans="13:13">
      <c r="M570" s="88"/>
    </row>
    <row r="571" spans="13:13">
      <c r="M571" s="88"/>
    </row>
    <row r="572" spans="13:13">
      <c r="M572" s="88"/>
    </row>
    <row r="573" spans="13:13">
      <c r="M573" s="88"/>
    </row>
    <row r="574" spans="13:13">
      <c r="M574" s="88"/>
    </row>
    <row r="575" spans="13:13">
      <c r="M575" s="88"/>
    </row>
    <row r="576" spans="13:13">
      <c r="M576" s="88"/>
    </row>
    <row r="577" spans="13:13">
      <c r="M577" s="88"/>
    </row>
    <row r="578" spans="13:13">
      <c r="M578" s="88"/>
    </row>
    <row r="579" spans="13:13">
      <c r="M579" s="88"/>
    </row>
    <row r="580" spans="13:13">
      <c r="M580" s="88"/>
    </row>
    <row r="581" spans="13:13">
      <c r="M581" s="88"/>
    </row>
    <row r="582" spans="13:13">
      <c r="M582" s="88"/>
    </row>
    <row r="583" spans="13:13">
      <c r="M583" s="88"/>
    </row>
    <row r="584" spans="13:13">
      <c r="M584" s="88"/>
    </row>
    <row r="585" spans="13:13">
      <c r="M585" s="88"/>
    </row>
    <row r="586" spans="13:13">
      <c r="M586" s="88"/>
    </row>
    <row r="587" spans="13:13">
      <c r="M587" s="88"/>
    </row>
    <row r="588" spans="13:13">
      <c r="M588" s="88"/>
    </row>
    <row r="589" spans="13:13">
      <c r="M589" s="88"/>
    </row>
    <row r="590" spans="13:13">
      <c r="M590" s="88"/>
    </row>
    <row r="591" spans="13:13">
      <c r="M591" s="88"/>
    </row>
    <row r="592" spans="13:13">
      <c r="M592" s="88"/>
    </row>
    <row r="593" spans="13:13">
      <c r="M593" s="88"/>
    </row>
    <row r="594" spans="13:13">
      <c r="M594" s="88"/>
    </row>
    <row r="595" spans="13:13">
      <c r="M595" s="88"/>
    </row>
    <row r="596" spans="13:13">
      <c r="M596" s="88"/>
    </row>
    <row r="597" spans="13:13">
      <c r="M597" s="88"/>
    </row>
    <row r="598" spans="13:13">
      <c r="M598" s="88"/>
    </row>
    <row r="599" spans="13:13">
      <c r="M599" s="88"/>
    </row>
    <row r="600" spans="13:13">
      <c r="M600" s="88"/>
    </row>
    <row r="601" spans="13:13">
      <c r="M601" s="88"/>
    </row>
    <row r="602" spans="13:13">
      <c r="M602" s="88"/>
    </row>
    <row r="603" spans="13:13">
      <c r="M603" s="88"/>
    </row>
    <row r="604" spans="13:13">
      <c r="M604" s="88"/>
    </row>
    <row r="605" spans="13:13">
      <c r="M605" s="88"/>
    </row>
    <row r="606" spans="13:13">
      <c r="M606" s="88"/>
    </row>
    <row r="607" spans="13:13">
      <c r="M607" s="88"/>
    </row>
    <row r="608" spans="13:13">
      <c r="M608" s="88"/>
    </row>
    <row r="609" spans="13:13">
      <c r="M609" s="88"/>
    </row>
    <row r="610" spans="13:13">
      <c r="M610" s="88"/>
    </row>
    <row r="611" spans="13:13">
      <c r="M611" s="88"/>
    </row>
    <row r="612" spans="13:13">
      <c r="M612" s="88"/>
    </row>
    <row r="613" spans="13:13">
      <c r="M613" s="88"/>
    </row>
    <row r="614" spans="13:13">
      <c r="M614" s="88"/>
    </row>
    <row r="615" spans="13:13">
      <c r="M615" s="88"/>
    </row>
    <row r="616" spans="13:13">
      <c r="M616" s="88"/>
    </row>
    <row r="617" spans="13:13">
      <c r="M617" s="88"/>
    </row>
    <row r="618" spans="13:13">
      <c r="M618" s="88"/>
    </row>
    <row r="619" spans="13:13">
      <c r="M619" s="88"/>
    </row>
    <row r="620" spans="13:13">
      <c r="M620" s="88"/>
    </row>
    <row r="621" spans="13:13">
      <c r="M621" s="88"/>
    </row>
    <row r="622" spans="13:13">
      <c r="M622" s="88"/>
    </row>
    <row r="623" spans="13:13">
      <c r="M623" s="88"/>
    </row>
    <row r="624" spans="13:13">
      <c r="M624" s="88"/>
    </row>
    <row r="625" spans="13:13">
      <c r="M625" s="88"/>
    </row>
    <row r="626" spans="13:13">
      <c r="M626" s="88"/>
    </row>
    <row r="627" spans="13:13">
      <c r="M627" s="88"/>
    </row>
    <row r="628" spans="13:13">
      <c r="M628" s="88"/>
    </row>
    <row r="629" spans="13:13">
      <c r="M629" s="88"/>
    </row>
    <row r="630" spans="13:13">
      <c r="M630" s="88"/>
    </row>
    <row r="631" spans="13:13">
      <c r="M631" s="88"/>
    </row>
    <row r="632" spans="13:13">
      <c r="M632" s="88"/>
    </row>
    <row r="633" spans="13:13">
      <c r="M633" s="88"/>
    </row>
    <row r="634" spans="13:13">
      <c r="M634" s="88"/>
    </row>
    <row r="635" spans="13:13">
      <c r="M635" s="88"/>
    </row>
    <row r="636" spans="13:13">
      <c r="M636" s="88"/>
    </row>
    <row r="637" spans="13:13">
      <c r="M637" s="88"/>
    </row>
    <row r="638" spans="13:13">
      <c r="M638" s="88"/>
    </row>
    <row r="639" spans="13:13">
      <c r="M639" s="88"/>
    </row>
    <row r="640" spans="13:13">
      <c r="M640" s="88"/>
    </row>
    <row r="641" spans="13:13">
      <c r="M641" s="88"/>
    </row>
    <row r="642" spans="13:13">
      <c r="M642" s="88"/>
    </row>
    <row r="643" spans="13:13">
      <c r="M643" s="88"/>
    </row>
    <row r="644" spans="13:13">
      <c r="M644" s="88"/>
    </row>
    <row r="645" spans="13:13">
      <c r="M645" s="88"/>
    </row>
    <row r="646" spans="13:13">
      <c r="M646" s="88"/>
    </row>
    <row r="647" spans="13:13">
      <c r="M647" s="88"/>
    </row>
    <row r="648" spans="13:13">
      <c r="M648" s="88"/>
    </row>
    <row r="649" spans="13:13">
      <c r="M649" s="88"/>
    </row>
    <row r="650" spans="13:13">
      <c r="M650" s="88"/>
    </row>
    <row r="651" spans="13:13">
      <c r="M651" s="88"/>
    </row>
    <row r="652" spans="13:13">
      <c r="M652" s="88"/>
    </row>
    <row r="653" spans="13:13">
      <c r="M653" s="88"/>
    </row>
    <row r="654" spans="13:13">
      <c r="M654" s="88"/>
    </row>
    <row r="655" spans="13:13">
      <c r="M655" s="88"/>
    </row>
    <row r="656" spans="13:13">
      <c r="M656" s="88"/>
    </row>
    <row r="657" spans="13:13">
      <c r="M657" s="88"/>
    </row>
    <row r="658" spans="13:13">
      <c r="M658" s="88"/>
    </row>
    <row r="659" spans="13:13">
      <c r="M659" s="88"/>
    </row>
    <row r="660" spans="13:13">
      <c r="M660" s="88"/>
    </row>
    <row r="661" spans="13:13">
      <c r="M661" s="88"/>
    </row>
    <row r="662" spans="13:13">
      <c r="M662" s="88"/>
    </row>
    <row r="663" spans="13:13">
      <c r="M663" s="88"/>
    </row>
    <row r="664" spans="13:13">
      <c r="M664" s="88"/>
    </row>
    <row r="665" spans="13:13">
      <c r="M665" s="88"/>
    </row>
    <row r="666" spans="13:13">
      <c r="M666" s="88"/>
    </row>
    <row r="667" spans="13:13">
      <c r="M667" s="88"/>
    </row>
    <row r="668" spans="13:13">
      <c r="M668" s="88"/>
    </row>
    <row r="669" spans="13:13">
      <c r="M669" s="88"/>
    </row>
    <row r="670" spans="13:13">
      <c r="M670" s="88"/>
    </row>
    <row r="671" spans="13:13">
      <c r="M671" s="88"/>
    </row>
    <row r="672" spans="13:13">
      <c r="M672" s="88"/>
    </row>
    <row r="673" spans="13:13">
      <c r="M673" s="88"/>
    </row>
    <row r="674" spans="13:13">
      <c r="M674" s="88"/>
    </row>
    <row r="675" spans="13:13">
      <c r="M675" s="88"/>
    </row>
    <row r="676" spans="13:13">
      <c r="M676" s="88"/>
    </row>
    <row r="677" spans="13:13">
      <c r="M677" s="88"/>
    </row>
    <row r="678" spans="13:13">
      <c r="M678" s="88"/>
    </row>
    <row r="679" spans="13:13">
      <c r="M679" s="88"/>
    </row>
    <row r="680" spans="13:13">
      <c r="M680" s="88"/>
    </row>
    <row r="681" spans="13:13">
      <c r="M681" s="88"/>
    </row>
    <row r="682" spans="13:13">
      <c r="M682" s="88"/>
    </row>
    <row r="683" spans="13:13">
      <c r="M683" s="88"/>
    </row>
    <row r="684" spans="13:13">
      <c r="M684" s="88"/>
    </row>
    <row r="685" spans="13:13">
      <c r="M685" s="88"/>
    </row>
    <row r="686" spans="13:13">
      <c r="M686" s="88"/>
    </row>
    <row r="687" spans="13:13">
      <c r="M687" s="88"/>
    </row>
    <row r="688" spans="13:13">
      <c r="M688" s="88"/>
    </row>
    <row r="689" spans="13:13">
      <c r="M689" s="88"/>
    </row>
    <row r="690" spans="13:13">
      <c r="M690" s="88"/>
    </row>
    <row r="691" spans="13:13">
      <c r="M691" s="88"/>
    </row>
    <row r="692" spans="13:13">
      <c r="M692" s="88"/>
    </row>
    <row r="693" spans="13:13">
      <c r="M693" s="88"/>
    </row>
    <row r="694" spans="13:13">
      <c r="M694" s="88"/>
    </row>
    <row r="695" spans="13:13">
      <c r="M695" s="88"/>
    </row>
    <row r="696" spans="13:13">
      <c r="M696" s="88"/>
    </row>
    <row r="697" spans="13:13">
      <c r="M697" s="88"/>
    </row>
    <row r="698" spans="13:13">
      <c r="M698" s="88"/>
    </row>
    <row r="699" spans="13:13">
      <c r="M699" s="88"/>
    </row>
    <row r="700" spans="13:13">
      <c r="M700" s="88"/>
    </row>
    <row r="701" spans="13:13">
      <c r="M701" s="88"/>
    </row>
    <row r="702" spans="13:13">
      <c r="M702" s="88"/>
    </row>
    <row r="703" spans="13:13">
      <c r="M703" s="88"/>
    </row>
    <row r="704" spans="13:13">
      <c r="M704" s="88"/>
    </row>
    <row r="705" spans="13:13">
      <c r="M705" s="88"/>
    </row>
    <row r="706" spans="13:13">
      <c r="M706" s="88"/>
    </row>
    <row r="707" spans="13:13">
      <c r="M707" s="88"/>
    </row>
    <row r="708" spans="13:13">
      <c r="M708" s="88"/>
    </row>
    <row r="709" spans="13:13">
      <c r="M709" s="88"/>
    </row>
    <row r="710" spans="13:13">
      <c r="M710" s="88"/>
    </row>
    <row r="711" spans="13:13">
      <c r="M711" s="88"/>
    </row>
    <row r="712" spans="13:13">
      <c r="M712" s="88"/>
    </row>
    <row r="713" spans="13:13">
      <c r="M713" s="88"/>
    </row>
    <row r="714" spans="13:13">
      <c r="M714" s="88"/>
    </row>
    <row r="715" spans="13:13">
      <c r="M715" s="88"/>
    </row>
    <row r="716" spans="13:13">
      <c r="M716" s="88"/>
    </row>
    <row r="717" spans="13:13">
      <c r="M717" s="88"/>
    </row>
    <row r="718" spans="13:13">
      <c r="M718" s="88"/>
    </row>
    <row r="719" spans="13:13">
      <c r="M719" s="88"/>
    </row>
    <row r="720" spans="13:13">
      <c r="M720" s="88"/>
    </row>
    <row r="721" spans="13:13">
      <c r="M721" s="88"/>
    </row>
    <row r="722" spans="13:13">
      <c r="M722" s="88"/>
    </row>
    <row r="723" spans="13:13">
      <c r="M723" s="88"/>
    </row>
    <row r="724" spans="13:13">
      <c r="M724" s="88"/>
    </row>
    <row r="725" spans="13:13">
      <c r="M725" s="88"/>
    </row>
    <row r="726" spans="13:13">
      <c r="M726" s="88"/>
    </row>
    <row r="727" spans="13:13">
      <c r="M727" s="88"/>
    </row>
    <row r="728" spans="13:13">
      <c r="M728" s="88"/>
    </row>
    <row r="729" spans="13:13">
      <c r="M729" s="88"/>
    </row>
    <row r="730" spans="13:13">
      <c r="M730" s="88"/>
    </row>
    <row r="731" spans="13:13">
      <c r="M731" s="88"/>
    </row>
    <row r="732" spans="13:13">
      <c r="M732" s="88"/>
    </row>
    <row r="733" spans="13:13">
      <c r="M733" s="88"/>
    </row>
    <row r="734" spans="13:13">
      <c r="M734" s="88"/>
    </row>
    <row r="735" spans="13:13">
      <c r="M735" s="88"/>
    </row>
    <row r="736" spans="13:13">
      <c r="M736" s="88"/>
    </row>
    <row r="737" spans="13:13">
      <c r="M737" s="88"/>
    </row>
    <row r="738" spans="13:13">
      <c r="M738" s="88"/>
    </row>
    <row r="739" spans="13:13">
      <c r="M739" s="88"/>
    </row>
    <row r="740" spans="13:13">
      <c r="M740" s="88"/>
    </row>
    <row r="741" spans="13:13">
      <c r="M741" s="88"/>
    </row>
    <row r="742" spans="13:13">
      <c r="M742" s="88"/>
    </row>
    <row r="743" spans="13:13">
      <c r="M743" s="88"/>
    </row>
    <row r="744" spans="13:13">
      <c r="M744" s="88"/>
    </row>
    <row r="745" spans="13:13">
      <c r="M745" s="88"/>
    </row>
    <row r="746" spans="13:13">
      <c r="M746" s="88"/>
    </row>
    <row r="747" spans="13:13">
      <c r="M747" s="88"/>
    </row>
    <row r="748" spans="13:13">
      <c r="M748" s="88"/>
    </row>
    <row r="749" spans="13:13">
      <c r="M749" s="88"/>
    </row>
    <row r="750" spans="13:13">
      <c r="M750" s="88"/>
    </row>
    <row r="751" spans="13:13">
      <c r="M751" s="88"/>
    </row>
    <row r="752" spans="13:13">
      <c r="M752" s="88"/>
    </row>
    <row r="753" spans="13:13">
      <c r="M753" s="88"/>
    </row>
    <row r="754" spans="13:13">
      <c r="M754" s="88"/>
    </row>
    <row r="755" spans="13:13">
      <c r="M755" s="88"/>
    </row>
    <row r="756" spans="13:13">
      <c r="M756" s="88"/>
    </row>
    <row r="757" spans="13:13">
      <c r="M757" s="88"/>
    </row>
    <row r="758" spans="13:13">
      <c r="M758" s="88"/>
    </row>
    <row r="759" spans="13:13">
      <c r="M759" s="88"/>
    </row>
    <row r="760" spans="13:13">
      <c r="M760" s="88"/>
    </row>
    <row r="761" spans="13:13">
      <c r="M761" s="88"/>
    </row>
    <row r="762" spans="13:13">
      <c r="M762" s="88"/>
    </row>
    <row r="763" spans="13:13">
      <c r="M763" s="88"/>
    </row>
    <row r="764" spans="13:13">
      <c r="M764" s="88"/>
    </row>
    <row r="765" spans="13:13">
      <c r="M765" s="88"/>
    </row>
    <row r="766" spans="13:13">
      <c r="M766" s="88"/>
    </row>
    <row r="767" spans="13:13">
      <c r="M767" s="88"/>
    </row>
    <row r="768" spans="13:13">
      <c r="M768" s="88"/>
    </row>
    <row r="769" spans="13:13">
      <c r="M769" s="88"/>
    </row>
    <row r="770" spans="13:13">
      <c r="M770" s="88"/>
    </row>
    <row r="771" spans="13:13">
      <c r="M771" s="88"/>
    </row>
    <row r="772" spans="13:13">
      <c r="M772" s="88"/>
    </row>
    <row r="773" spans="13:13">
      <c r="M773" s="88"/>
    </row>
    <row r="774" spans="13:13">
      <c r="M774" s="88"/>
    </row>
    <row r="775" spans="13:13">
      <c r="M775" s="88"/>
    </row>
    <row r="776" spans="13:13">
      <c r="M776" s="88"/>
    </row>
    <row r="777" spans="13:13">
      <c r="M777" s="88"/>
    </row>
    <row r="778" spans="13:13">
      <c r="M778" s="88"/>
    </row>
    <row r="779" spans="13:13">
      <c r="M779" s="88"/>
    </row>
    <row r="780" spans="13:13">
      <c r="M780" s="88"/>
    </row>
    <row r="781" spans="13:13">
      <c r="M781" s="88"/>
    </row>
    <row r="782" spans="13:13">
      <c r="M782" s="88"/>
    </row>
    <row r="783" spans="13:13">
      <c r="M783" s="88"/>
    </row>
    <row r="784" spans="13:13">
      <c r="M784" s="88"/>
    </row>
    <row r="785" spans="13:13">
      <c r="M785" s="88"/>
    </row>
    <row r="786" spans="13:13">
      <c r="M786" s="88"/>
    </row>
    <row r="787" spans="13:13">
      <c r="M787" s="88"/>
    </row>
    <row r="788" spans="13:13">
      <c r="M788" s="88"/>
    </row>
    <row r="789" spans="13:13">
      <c r="M789" s="88"/>
    </row>
    <row r="790" spans="13:13">
      <c r="M790" s="88"/>
    </row>
    <row r="791" spans="13:13">
      <c r="M791" s="88"/>
    </row>
    <row r="792" spans="13:13">
      <c r="M792" s="88"/>
    </row>
    <row r="793" spans="13:13">
      <c r="M793" s="88"/>
    </row>
    <row r="794" spans="13:13">
      <c r="M794" s="88"/>
    </row>
    <row r="795" spans="13:13">
      <c r="M795" s="88"/>
    </row>
    <row r="796" spans="13:13">
      <c r="M796" s="88"/>
    </row>
    <row r="797" spans="13:13">
      <c r="M797" s="88"/>
    </row>
    <row r="798" spans="13:13">
      <c r="M798" s="88"/>
    </row>
    <row r="799" spans="13:13">
      <c r="M799" s="88"/>
    </row>
    <row r="800" spans="13:13">
      <c r="M800" s="88"/>
    </row>
    <row r="801" spans="13:13">
      <c r="M801" s="88"/>
    </row>
    <row r="802" spans="13:13">
      <c r="M802" s="88"/>
    </row>
    <row r="803" spans="13:13">
      <c r="M803" s="88"/>
    </row>
    <row r="804" spans="13:13">
      <c r="M804" s="88"/>
    </row>
    <row r="805" spans="13:13">
      <c r="M805" s="88"/>
    </row>
    <row r="806" spans="13:13">
      <c r="M806" s="88"/>
    </row>
    <row r="807" spans="13:13">
      <c r="M807" s="88"/>
    </row>
    <row r="808" spans="13:13">
      <c r="M808" s="88"/>
    </row>
    <row r="809" spans="13:13">
      <c r="M809" s="88"/>
    </row>
    <row r="810" spans="13:13">
      <c r="M810" s="88"/>
    </row>
    <row r="811" spans="13:13">
      <c r="M811" s="88"/>
    </row>
    <row r="812" spans="13:13">
      <c r="M812" s="88"/>
    </row>
    <row r="813" spans="13:13">
      <c r="M813" s="88"/>
    </row>
    <row r="814" spans="13:13">
      <c r="M814" s="88"/>
    </row>
    <row r="815" spans="13:13">
      <c r="M815" s="88"/>
    </row>
    <row r="816" spans="13:13">
      <c r="M816" s="88"/>
    </row>
    <row r="817" spans="13:13">
      <c r="M817" s="88"/>
    </row>
    <row r="818" spans="13:13">
      <c r="M818" s="88"/>
    </row>
    <row r="819" spans="13:13">
      <c r="M819" s="88"/>
    </row>
    <row r="820" spans="13:13">
      <c r="M820" s="88"/>
    </row>
    <row r="821" spans="13:13">
      <c r="M821" s="88"/>
    </row>
    <row r="822" spans="13:13">
      <c r="M822" s="88"/>
    </row>
    <row r="823" spans="13:13">
      <c r="M823" s="88"/>
    </row>
    <row r="824" spans="13:13">
      <c r="M824" s="88"/>
    </row>
    <row r="825" spans="13:13">
      <c r="M825" s="88"/>
    </row>
    <row r="826" spans="13:13">
      <c r="M826" s="88"/>
    </row>
    <row r="827" spans="13:13">
      <c r="M827" s="88"/>
    </row>
    <row r="828" spans="13:13">
      <c r="M828" s="88"/>
    </row>
    <row r="829" spans="13:13">
      <c r="M829" s="88"/>
    </row>
    <row r="830" spans="13:13">
      <c r="M830" s="88"/>
    </row>
    <row r="831" spans="13:13">
      <c r="M831" s="88"/>
    </row>
    <row r="832" spans="13:13">
      <c r="M832" s="88"/>
    </row>
    <row r="833" spans="13:13">
      <c r="M833" s="88"/>
    </row>
    <row r="834" spans="13:13">
      <c r="M834" s="88"/>
    </row>
    <row r="835" spans="13:13">
      <c r="M835" s="88"/>
    </row>
    <row r="836" spans="13:13">
      <c r="M836" s="88"/>
    </row>
    <row r="837" spans="13:13">
      <c r="M837" s="88"/>
    </row>
    <row r="838" spans="13:13">
      <c r="M838" s="88"/>
    </row>
    <row r="839" spans="13:13">
      <c r="M839" s="88"/>
    </row>
    <row r="840" spans="13:13">
      <c r="M840" s="88"/>
    </row>
    <row r="841" spans="13:13">
      <c r="M841" s="88"/>
    </row>
    <row r="842" spans="13:13">
      <c r="M842" s="88"/>
    </row>
    <row r="843" spans="13:13">
      <c r="M843" s="88"/>
    </row>
    <row r="844" spans="13:13">
      <c r="M844" s="88"/>
    </row>
    <row r="845" spans="13:13">
      <c r="M845" s="88"/>
    </row>
    <row r="846" spans="13:13">
      <c r="M846" s="88"/>
    </row>
    <row r="847" spans="13:13">
      <c r="M847" s="88"/>
    </row>
    <row r="848" spans="13:13">
      <c r="M848" s="88"/>
    </row>
    <row r="849" spans="13:13">
      <c r="M849" s="88"/>
    </row>
    <row r="850" spans="13:13">
      <c r="M850" s="88"/>
    </row>
    <row r="851" spans="13:13">
      <c r="M851" s="88"/>
    </row>
    <row r="852" spans="13:13">
      <c r="M852" s="88"/>
    </row>
    <row r="853" spans="13:13">
      <c r="M853" s="88"/>
    </row>
    <row r="854" spans="13:13">
      <c r="M854" s="88"/>
    </row>
    <row r="855" spans="13:13">
      <c r="M855" s="88"/>
    </row>
    <row r="856" spans="13:13">
      <c r="M856" s="88"/>
    </row>
    <row r="857" spans="13:13">
      <c r="M857" s="88"/>
    </row>
    <row r="858" spans="13:13">
      <c r="M858" s="88"/>
    </row>
    <row r="859" spans="13:13">
      <c r="M859" s="88"/>
    </row>
    <row r="860" spans="13:13">
      <c r="M860" s="88"/>
    </row>
    <row r="861" spans="13:13">
      <c r="M861" s="88"/>
    </row>
    <row r="862" spans="13:13">
      <c r="M862" s="88"/>
    </row>
    <row r="863" spans="13:13">
      <c r="M863" s="88"/>
    </row>
    <row r="864" spans="13:13">
      <c r="M864" s="88"/>
    </row>
    <row r="865" spans="13:13">
      <c r="M865" s="88"/>
    </row>
    <row r="866" spans="13:13">
      <c r="M866" s="88"/>
    </row>
    <row r="867" spans="13:13">
      <c r="M867" s="88"/>
    </row>
    <row r="868" spans="13:13">
      <c r="M868" s="88"/>
    </row>
    <row r="869" spans="13:13">
      <c r="M869" s="88"/>
    </row>
    <row r="870" spans="13:13">
      <c r="M870" s="88"/>
    </row>
    <row r="871" spans="13:13">
      <c r="M871" s="88"/>
    </row>
    <row r="872" spans="13:13">
      <c r="M872" s="88"/>
    </row>
    <row r="873" spans="13:13">
      <c r="M873" s="88"/>
    </row>
    <row r="874" spans="13:13">
      <c r="M874" s="88"/>
    </row>
    <row r="875" spans="13:13">
      <c r="M875" s="88"/>
    </row>
    <row r="876" spans="13:13">
      <c r="M876" s="88"/>
    </row>
    <row r="877" spans="13:13">
      <c r="M877" s="88"/>
    </row>
    <row r="878" spans="13:13">
      <c r="M878" s="88"/>
    </row>
    <row r="879" spans="13:13">
      <c r="M879" s="88"/>
    </row>
    <row r="880" spans="13:13">
      <c r="M880" s="88"/>
    </row>
    <row r="881" spans="13:13">
      <c r="M881" s="88"/>
    </row>
    <row r="882" spans="13:13">
      <c r="M882" s="88"/>
    </row>
    <row r="883" spans="13:13">
      <c r="M883" s="88"/>
    </row>
    <row r="884" spans="13:13">
      <c r="M884" s="88"/>
    </row>
    <row r="885" spans="13:13">
      <c r="M885" s="88"/>
    </row>
    <row r="886" spans="13:13">
      <c r="M886" s="88"/>
    </row>
    <row r="887" spans="13:13">
      <c r="M887" s="88"/>
    </row>
    <row r="888" spans="13:13">
      <c r="M888" s="88"/>
    </row>
    <row r="889" spans="13:13">
      <c r="M889" s="88"/>
    </row>
    <row r="890" spans="13:13">
      <c r="M890" s="88"/>
    </row>
    <row r="891" spans="13:13">
      <c r="M891" s="88"/>
    </row>
    <row r="892" spans="13:13">
      <c r="M892" s="88"/>
    </row>
    <row r="893" spans="13:13">
      <c r="M893" s="88"/>
    </row>
    <row r="894" spans="13:13">
      <c r="M894" s="88"/>
    </row>
    <row r="895" spans="13:13">
      <c r="M895" s="88"/>
    </row>
    <row r="896" spans="13:13">
      <c r="M896" s="88"/>
    </row>
    <row r="897" spans="13:13">
      <c r="M897" s="88"/>
    </row>
    <row r="898" spans="13:13">
      <c r="M898" s="88"/>
    </row>
    <row r="899" spans="13:13">
      <c r="M899" s="88"/>
    </row>
    <row r="900" spans="13:13">
      <c r="M900" s="88"/>
    </row>
    <row r="901" spans="13:13">
      <c r="M901" s="88"/>
    </row>
    <row r="902" spans="13:13">
      <c r="M902" s="88"/>
    </row>
    <row r="903" spans="13:13">
      <c r="M903" s="88"/>
    </row>
    <row r="904" spans="13:13">
      <c r="M904" s="88"/>
    </row>
    <row r="905" spans="13:13">
      <c r="M905" s="88"/>
    </row>
    <row r="906" spans="13:13">
      <c r="M906" s="88"/>
    </row>
    <row r="907" spans="13:13">
      <c r="M907" s="88"/>
    </row>
    <row r="908" spans="13:13">
      <c r="M908" s="88"/>
    </row>
    <row r="909" spans="13:13">
      <c r="M909" s="88"/>
    </row>
    <row r="910" spans="13:13">
      <c r="M910" s="88"/>
    </row>
    <row r="911" spans="13:13">
      <c r="M911" s="88"/>
    </row>
    <row r="912" spans="13:13">
      <c r="M912" s="88"/>
    </row>
    <row r="913" spans="13:13">
      <c r="M913" s="88"/>
    </row>
    <row r="914" spans="13:13">
      <c r="M914" s="88"/>
    </row>
    <row r="915" spans="13:13">
      <c r="M915" s="88"/>
    </row>
    <row r="916" spans="13:13">
      <c r="M916" s="88"/>
    </row>
    <row r="917" spans="13:13">
      <c r="M917" s="88"/>
    </row>
    <row r="918" spans="13:13">
      <c r="M918" s="88"/>
    </row>
    <row r="919" spans="13:13">
      <c r="M919" s="88"/>
    </row>
    <row r="920" spans="13:13">
      <c r="M920" s="88"/>
    </row>
    <row r="921" spans="13:13">
      <c r="M921" s="88"/>
    </row>
    <row r="922" spans="13:13">
      <c r="M922" s="88"/>
    </row>
    <row r="923" spans="13:13">
      <c r="M923" s="88"/>
    </row>
    <row r="924" spans="13:13">
      <c r="M924" s="88"/>
    </row>
    <row r="925" spans="13:13">
      <c r="M925" s="88"/>
    </row>
    <row r="926" spans="13:13">
      <c r="M926" s="88"/>
    </row>
    <row r="927" spans="13:13">
      <c r="M927" s="88"/>
    </row>
    <row r="928" spans="13:13">
      <c r="M928" s="88"/>
    </row>
    <row r="929" spans="13:13">
      <c r="M929" s="88"/>
    </row>
    <row r="930" spans="13:13">
      <c r="M930" s="88"/>
    </row>
    <row r="931" spans="13:13">
      <c r="M931" s="88"/>
    </row>
    <row r="932" spans="13:13">
      <c r="M932" s="88"/>
    </row>
    <row r="933" spans="13:13">
      <c r="M933" s="88"/>
    </row>
    <row r="934" spans="13:13">
      <c r="M934" s="88"/>
    </row>
    <row r="935" spans="13:13">
      <c r="M935" s="88"/>
    </row>
    <row r="936" spans="13:13">
      <c r="M936" s="88"/>
    </row>
    <row r="937" spans="13:13">
      <c r="M937" s="88"/>
    </row>
    <row r="938" spans="13:13">
      <c r="M938" s="88"/>
    </row>
    <row r="939" spans="13:13">
      <c r="M939" s="88"/>
    </row>
    <row r="940" spans="13:13">
      <c r="M940" s="88"/>
    </row>
    <row r="941" spans="13:13">
      <c r="M941" s="88"/>
    </row>
    <row r="942" spans="13:13">
      <c r="M942" s="88"/>
    </row>
    <row r="943" spans="13:13">
      <c r="M943" s="88"/>
    </row>
    <row r="944" spans="13:13">
      <c r="M944" s="88"/>
    </row>
    <row r="945" spans="13:13">
      <c r="M945" s="88"/>
    </row>
    <row r="946" spans="13:13">
      <c r="M946" s="88"/>
    </row>
    <row r="947" spans="13:13">
      <c r="M947" s="88"/>
    </row>
    <row r="948" spans="13:13">
      <c r="M948" s="88"/>
    </row>
    <row r="949" spans="13:13">
      <c r="M949" s="88"/>
    </row>
    <row r="950" spans="13:13">
      <c r="M950" s="88"/>
    </row>
    <row r="951" spans="13:13">
      <c r="M951" s="88"/>
    </row>
    <row r="952" spans="13:13">
      <c r="M952" s="88"/>
    </row>
    <row r="953" spans="13:13">
      <c r="M953" s="88"/>
    </row>
    <row r="954" spans="13:13">
      <c r="M954" s="88"/>
    </row>
    <row r="955" spans="13:13">
      <c r="M955" s="88"/>
    </row>
    <row r="956" spans="13:13">
      <c r="M956" s="88"/>
    </row>
    <row r="957" spans="13:13">
      <c r="M957" s="88"/>
    </row>
    <row r="958" spans="13:13">
      <c r="M958" s="88"/>
    </row>
    <row r="959" spans="13:13">
      <c r="M959" s="88"/>
    </row>
    <row r="960" spans="13:13">
      <c r="M960" s="88"/>
    </row>
    <row r="961" spans="13:13">
      <c r="M961" s="88"/>
    </row>
    <row r="962" spans="13:13">
      <c r="M962" s="88"/>
    </row>
    <row r="963" spans="13:13">
      <c r="M963" s="88"/>
    </row>
    <row r="964" spans="13:13">
      <c r="M964" s="88"/>
    </row>
    <row r="965" spans="13:13">
      <c r="M965" s="88"/>
    </row>
    <row r="966" spans="13:13">
      <c r="M966" s="88"/>
    </row>
    <row r="967" spans="13:13">
      <c r="M967" s="88"/>
    </row>
    <row r="968" spans="13:13">
      <c r="M968" s="88"/>
    </row>
    <row r="969" spans="13:13">
      <c r="M969" s="88"/>
    </row>
    <row r="970" spans="13:13">
      <c r="M970" s="88"/>
    </row>
    <row r="971" spans="13:13">
      <c r="M971" s="88"/>
    </row>
    <row r="972" spans="13:13">
      <c r="M972" s="88"/>
    </row>
    <row r="973" spans="13:13">
      <c r="M973" s="88"/>
    </row>
    <row r="974" spans="13:13">
      <c r="M974" s="88"/>
    </row>
    <row r="975" spans="13:13">
      <c r="M975" s="88"/>
    </row>
    <row r="976" spans="13:13">
      <c r="M976" s="88"/>
    </row>
    <row r="977" spans="13:13">
      <c r="M977" s="88"/>
    </row>
    <row r="978" spans="13:13">
      <c r="M978" s="88"/>
    </row>
    <row r="979" spans="13:13">
      <c r="M979" s="88"/>
    </row>
    <row r="980" spans="13:13">
      <c r="M980" s="88"/>
    </row>
    <row r="981" spans="13:13">
      <c r="M981" s="88"/>
    </row>
    <row r="982" spans="13:13">
      <c r="M982" s="88"/>
    </row>
    <row r="983" spans="13:13">
      <c r="M983" s="88"/>
    </row>
    <row r="984" spans="13:13">
      <c r="M984" s="88"/>
    </row>
    <row r="985" spans="13:13">
      <c r="M985" s="88"/>
    </row>
    <row r="986" spans="13:13">
      <c r="M986" s="88"/>
    </row>
    <row r="987" spans="13:13">
      <c r="M987" s="88"/>
    </row>
    <row r="988" spans="13:13">
      <c r="M988" s="88"/>
    </row>
    <row r="989" spans="13:13">
      <c r="M989" s="88"/>
    </row>
    <row r="990" spans="13:13">
      <c r="M990" s="88"/>
    </row>
    <row r="991" spans="13:13">
      <c r="M991" s="88"/>
    </row>
    <row r="992" spans="13:13">
      <c r="M992" s="88"/>
    </row>
    <row r="993" spans="13:13">
      <c r="M993" s="88"/>
    </row>
    <row r="994" spans="13:13">
      <c r="M994" s="88"/>
    </row>
    <row r="995" spans="13:13">
      <c r="M995" s="88"/>
    </row>
    <row r="996" spans="13:13">
      <c r="M996" s="88"/>
    </row>
    <row r="997" spans="13:13">
      <c r="M997" s="88"/>
    </row>
    <row r="998" spans="13:13">
      <c r="M998" s="88"/>
    </row>
    <row r="999" spans="13:13">
      <c r="M999" s="88"/>
    </row>
    <row r="1000" spans="13:13">
      <c r="M1000" s="88"/>
    </row>
    <row r="1001" spans="13:13">
      <c r="M1001" s="88"/>
    </row>
    <row r="1002" spans="13:13">
      <c r="M1002" s="88"/>
    </row>
    <row r="1003" spans="13:13">
      <c r="M1003" s="88"/>
    </row>
    <row r="1004" spans="13:13">
      <c r="M1004" s="88"/>
    </row>
    <row r="1005" spans="13:13">
      <c r="M1005" s="88"/>
    </row>
    <row r="1006" spans="13:13">
      <c r="M1006" s="88"/>
    </row>
    <row r="1007" spans="13:13">
      <c r="M1007" s="88"/>
    </row>
    <row r="1008" spans="13:13">
      <c r="M1008" s="88"/>
    </row>
    <row r="1009" spans="13:13">
      <c r="M1009" s="88"/>
    </row>
    <row r="1010" spans="13:13">
      <c r="M1010" s="88"/>
    </row>
    <row r="1011" spans="13:13">
      <c r="M1011" s="88"/>
    </row>
    <row r="1012" spans="13:13">
      <c r="M1012" s="88"/>
    </row>
    <row r="1013" spans="13:13">
      <c r="M1013" s="88"/>
    </row>
    <row r="1014" spans="13:13">
      <c r="M1014" s="88"/>
    </row>
    <row r="1015" spans="13:13">
      <c r="M1015" s="88"/>
    </row>
    <row r="1016" spans="13:13">
      <c r="M1016" s="88"/>
    </row>
    <row r="1017" spans="13:13">
      <c r="M1017" s="88"/>
    </row>
    <row r="1018" spans="13:13">
      <c r="M1018" s="88"/>
    </row>
    <row r="1019" spans="13:13">
      <c r="M1019" s="88"/>
    </row>
    <row r="1020" spans="13:13">
      <c r="M1020" s="88"/>
    </row>
    <row r="1021" spans="13:13">
      <c r="M1021" s="88"/>
    </row>
    <row r="1022" spans="13:13">
      <c r="M1022" s="88"/>
    </row>
    <row r="1023" spans="13:13">
      <c r="M1023" s="88"/>
    </row>
    <row r="1024" spans="13:13">
      <c r="M1024" s="88"/>
    </row>
    <row r="1025" spans="13:13">
      <c r="M1025" s="88"/>
    </row>
    <row r="1026" spans="13:13">
      <c r="M1026" s="88"/>
    </row>
    <row r="1027" spans="13:13">
      <c r="M1027" s="88"/>
    </row>
    <row r="1028" spans="13:13">
      <c r="M1028" s="88"/>
    </row>
    <row r="1029" spans="13:13">
      <c r="M1029" s="88"/>
    </row>
    <row r="1030" spans="13:13">
      <c r="M1030" s="88"/>
    </row>
    <row r="1031" spans="13:13">
      <c r="M1031" s="88"/>
    </row>
    <row r="1032" spans="13:13">
      <c r="M1032" s="88"/>
    </row>
    <row r="1033" spans="13:13">
      <c r="M1033" s="88"/>
    </row>
    <row r="1034" spans="13:13">
      <c r="M1034" s="88"/>
    </row>
    <row r="1035" spans="13:13">
      <c r="M1035" s="88"/>
    </row>
    <row r="1036" spans="13:13">
      <c r="M1036" s="88"/>
    </row>
    <row r="1037" spans="13:13">
      <c r="M1037" s="88"/>
    </row>
    <row r="1038" spans="13:13">
      <c r="M1038" s="88"/>
    </row>
    <row r="1039" spans="13:13">
      <c r="M1039" s="88"/>
    </row>
    <row r="1040" spans="13:13">
      <c r="M1040" s="88"/>
    </row>
    <row r="1041" spans="13:13">
      <c r="M1041" s="88"/>
    </row>
    <row r="1042" spans="13:13">
      <c r="M1042" s="88"/>
    </row>
    <row r="1043" spans="13:13">
      <c r="M1043" s="88"/>
    </row>
    <row r="1044" spans="13:13">
      <c r="M1044" s="88"/>
    </row>
    <row r="1045" spans="13:13">
      <c r="M1045" s="88"/>
    </row>
    <row r="1046" spans="13:13">
      <c r="M1046" s="88"/>
    </row>
    <row r="1047" spans="13:13">
      <c r="M1047" s="88"/>
    </row>
    <row r="1048" spans="13:13">
      <c r="M1048" s="88"/>
    </row>
    <row r="1049" spans="13:13">
      <c r="M1049" s="88"/>
    </row>
    <row r="1050" spans="13:13">
      <c r="M1050" s="88"/>
    </row>
    <row r="1051" spans="13:13">
      <c r="M1051" s="88"/>
    </row>
    <row r="1052" spans="13:13">
      <c r="M1052" s="88"/>
    </row>
    <row r="1053" spans="13:13">
      <c r="M1053" s="88"/>
    </row>
    <row r="1054" spans="13:13">
      <c r="M1054" s="88"/>
    </row>
    <row r="1055" spans="13:13">
      <c r="M1055" s="88"/>
    </row>
    <row r="1056" spans="13:13">
      <c r="M1056" s="88"/>
    </row>
    <row r="1057" spans="13:13">
      <c r="M1057" s="88"/>
    </row>
    <row r="1058" spans="13:13">
      <c r="M1058" s="88"/>
    </row>
    <row r="1059" spans="13:13">
      <c r="M1059" s="88"/>
    </row>
    <row r="1060" spans="13:13">
      <c r="M1060" s="88"/>
    </row>
    <row r="1061" spans="13:13">
      <c r="M1061" s="88"/>
    </row>
    <row r="1062" spans="13:13">
      <c r="M1062" s="88"/>
    </row>
    <row r="1063" spans="13:13">
      <c r="M1063" s="88"/>
    </row>
    <row r="1064" spans="13:13">
      <c r="M1064" s="88"/>
    </row>
    <row r="1065" spans="13:13">
      <c r="M1065" s="88"/>
    </row>
    <row r="1066" spans="13:13">
      <c r="M1066" s="88"/>
    </row>
    <row r="1067" spans="13:13">
      <c r="M1067" s="88"/>
    </row>
    <row r="1068" spans="13:13">
      <c r="M1068" s="88"/>
    </row>
    <row r="1069" spans="13:13">
      <c r="M1069" s="88"/>
    </row>
    <row r="1070" spans="13:13">
      <c r="M1070" s="88"/>
    </row>
    <row r="1071" spans="13:13">
      <c r="M1071" s="88"/>
    </row>
    <row r="1072" spans="13:13">
      <c r="M1072" s="88"/>
    </row>
    <row r="1073" spans="13:13">
      <c r="M1073" s="88"/>
    </row>
    <row r="1074" spans="13:13">
      <c r="M1074" s="88"/>
    </row>
    <row r="1075" spans="13:13">
      <c r="M1075" s="88"/>
    </row>
    <row r="1076" spans="13:13">
      <c r="M1076" s="88"/>
    </row>
    <row r="1077" spans="13:13">
      <c r="M1077" s="88"/>
    </row>
    <row r="1078" spans="13:13">
      <c r="M1078" s="88"/>
    </row>
    <row r="1079" spans="13:13">
      <c r="M1079" s="88"/>
    </row>
    <row r="1080" spans="13:13">
      <c r="M1080" s="88"/>
    </row>
    <row r="1081" spans="13:13">
      <c r="M1081" s="88"/>
    </row>
    <row r="1082" spans="13:13">
      <c r="M1082" s="88"/>
    </row>
    <row r="1083" spans="13:13">
      <c r="M1083" s="88"/>
    </row>
    <row r="1084" spans="13:13">
      <c r="M1084" s="88"/>
    </row>
    <row r="1085" spans="13:13">
      <c r="M1085" s="88"/>
    </row>
    <row r="1086" spans="13:13">
      <c r="M1086" s="88"/>
    </row>
    <row r="1087" spans="13:13">
      <c r="M1087" s="88"/>
    </row>
    <row r="1088" spans="13:13">
      <c r="M1088" s="88"/>
    </row>
    <row r="1089" spans="13:13">
      <c r="M1089" s="88"/>
    </row>
    <row r="1090" spans="13:13">
      <c r="M1090" s="88"/>
    </row>
    <row r="1091" spans="13:13">
      <c r="M1091" s="88"/>
    </row>
    <row r="1092" spans="13:13">
      <c r="M1092" s="88"/>
    </row>
    <row r="1093" spans="13:13">
      <c r="M1093" s="88"/>
    </row>
    <row r="1094" spans="13:13">
      <c r="M1094" s="88"/>
    </row>
    <row r="1095" spans="13:13">
      <c r="M1095" s="88"/>
    </row>
    <row r="1096" spans="13:13">
      <c r="M1096" s="88"/>
    </row>
    <row r="1097" spans="13:13">
      <c r="M1097" s="88"/>
    </row>
    <row r="1098" spans="13:13">
      <c r="M1098" s="88"/>
    </row>
    <row r="1099" spans="13:13">
      <c r="M1099" s="88"/>
    </row>
    <row r="1100" spans="13:13">
      <c r="M1100" s="88"/>
    </row>
    <row r="1101" spans="13:13">
      <c r="M1101" s="88"/>
    </row>
    <row r="1102" spans="13:13">
      <c r="M1102" s="88"/>
    </row>
    <row r="1103" spans="13:13">
      <c r="M1103" s="88"/>
    </row>
    <row r="1104" spans="13:13">
      <c r="M1104" s="88"/>
    </row>
    <row r="1105" spans="13:13">
      <c r="M1105" s="88"/>
    </row>
    <row r="1106" spans="13:13">
      <c r="M1106" s="88"/>
    </row>
    <row r="1107" spans="13:13">
      <c r="M1107" s="88"/>
    </row>
    <row r="1108" spans="13:13">
      <c r="M1108" s="88"/>
    </row>
    <row r="1109" spans="13:13">
      <c r="M1109" s="88"/>
    </row>
    <row r="1110" spans="13:13">
      <c r="M1110" s="88"/>
    </row>
    <row r="1111" spans="13:13">
      <c r="M1111" s="88"/>
    </row>
    <row r="1112" spans="13:13">
      <c r="M1112" s="88"/>
    </row>
    <row r="1113" spans="13:13">
      <c r="M1113" s="88"/>
    </row>
    <row r="1114" spans="13:13">
      <c r="M1114" s="88"/>
    </row>
    <row r="1115" spans="13:13">
      <c r="M1115" s="88"/>
    </row>
    <row r="1116" spans="13:13">
      <c r="M1116" s="88"/>
    </row>
    <row r="1117" spans="13:13">
      <c r="M1117" s="88"/>
    </row>
    <row r="1118" spans="13:13">
      <c r="M1118" s="89"/>
    </row>
  </sheetData>
  <autoFilter ref="A2:M57">
    <extLst/>
  </autoFilter>
  <mergeCells count="2">
    <mergeCell ref="A1:M1"/>
    <mergeCell ref="A57:J57"/>
  </mergeCells>
  <pageMargins left="0.156944444444444" right="0.0784722222222222" top="0.236111111111111" bottom="0.314583333333333" header="0.156944444444444" footer="0.11805555555555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73"/>
  <sheetViews>
    <sheetView tabSelected="1" topLeftCell="A3" workbookViewId="0">
      <selection activeCell="M5" sqref="M5"/>
    </sheetView>
  </sheetViews>
  <sheetFormatPr defaultColWidth="9" defaultRowHeight="13.5"/>
  <cols>
    <col min="1" max="1" width="3.5" customWidth="1"/>
    <col min="2" max="2" width="6" customWidth="1"/>
    <col min="3" max="3" width="3.5" customWidth="1"/>
    <col min="4" max="4" width="3.25" customWidth="1"/>
    <col min="5" max="5" width="16.5" customWidth="1"/>
    <col min="6" max="6" width="16" customWidth="1"/>
    <col min="7" max="7" width="24.25" customWidth="1"/>
    <col min="8" max="8" width="13.5" customWidth="1"/>
    <col min="10" max="10" width="18.375" customWidth="1"/>
  </cols>
  <sheetData>
    <row r="1" ht="27" spans="1:13">
      <c r="A1" s="1" t="s">
        <v>342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27" spans="1:13">
      <c r="A2" s="2" t="s">
        <v>1</v>
      </c>
      <c r="B2" s="3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36" t="s">
        <v>343</v>
      </c>
    </row>
    <row r="3" ht="33" customHeight="1" spans="1:13">
      <c r="A3" s="4">
        <v>1</v>
      </c>
      <c r="B3" s="5" t="s">
        <v>14</v>
      </c>
      <c r="C3" s="5" t="s">
        <v>15</v>
      </c>
      <c r="D3" s="5">
        <v>30</v>
      </c>
      <c r="E3" s="90" t="s">
        <v>16</v>
      </c>
      <c r="F3" s="5" t="s">
        <v>17</v>
      </c>
      <c r="G3" s="5" t="s">
        <v>18</v>
      </c>
      <c r="H3" s="5">
        <v>13855603331</v>
      </c>
      <c r="I3" s="5" t="s">
        <v>344</v>
      </c>
      <c r="J3" s="91" t="s">
        <v>345</v>
      </c>
      <c r="K3" s="5">
        <v>1000</v>
      </c>
      <c r="L3" s="37" t="s">
        <v>21</v>
      </c>
      <c r="M3" s="4" t="s">
        <v>22</v>
      </c>
    </row>
    <row r="4" ht="36" spans="1:13">
      <c r="A4" s="4">
        <v>2</v>
      </c>
      <c r="B4" s="5" t="s">
        <v>23</v>
      </c>
      <c r="C4" s="5" t="s">
        <v>15</v>
      </c>
      <c r="D4" s="5">
        <v>50</v>
      </c>
      <c r="E4" s="90" t="s">
        <v>24</v>
      </c>
      <c r="F4" s="5" t="s">
        <v>25</v>
      </c>
      <c r="G4" s="5" t="s">
        <v>26</v>
      </c>
      <c r="H4" s="5">
        <v>15212977505</v>
      </c>
      <c r="I4" s="5" t="s">
        <v>27</v>
      </c>
      <c r="J4" s="91" t="s">
        <v>28</v>
      </c>
      <c r="K4" s="5">
        <v>1000</v>
      </c>
      <c r="L4" s="37" t="s">
        <v>21</v>
      </c>
      <c r="M4" s="4" t="s">
        <v>29</v>
      </c>
    </row>
    <row r="5" ht="37" customHeight="1" spans="1:13">
      <c r="A5" s="4">
        <v>3</v>
      </c>
      <c r="B5" s="5" t="s">
        <v>30</v>
      </c>
      <c r="C5" s="5" t="s">
        <v>15</v>
      </c>
      <c r="D5" s="5">
        <v>53</v>
      </c>
      <c r="E5" s="90" t="s">
        <v>31</v>
      </c>
      <c r="F5" s="5" t="s">
        <v>32</v>
      </c>
      <c r="G5" s="5" t="s">
        <v>33</v>
      </c>
      <c r="H5" s="5">
        <v>15914070188</v>
      </c>
      <c r="I5" s="5" t="s">
        <v>34</v>
      </c>
      <c r="J5" s="91" t="s">
        <v>35</v>
      </c>
      <c r="K5" s="5">
        <v>1000</v>
      </c>
      <c r="L5" s="38" t="s">
        <v>21</v>
      </c>
      <c r="M5" s="4" t="s">
        <v>22</v>
      </c>
    </row>
    <row r="6" ht="24" spans="1:13">
      <c r="A6" s="4">
        <v>4</v>
      </c>
      <c r="B6" s="6" t="s">
        <v>36</v>
      </c>
      <c r="C6" s="5" t="s">
        <v>37</v>
      </c>
      <c r="D6" s="5">
        <v>56</v>
      </c>
      <c r="E6" s="90" t="s">
        <v>38</v>
      </c>
      <c r="F6" s="5" t="s">
        <v>39</v>
      </c>
      <c r="G6" s="5" t="s">
        <v>40</v>
      </c>
      <c r="H6" s="5">
        <v>15399639353</v>
      </c>
      <c r="I6" s="5" t="s">
        <v>41</v>
      </c>
      <c r="J6" s="91" t="s">
        <v>42</v>
      </c>
      <c r="K6" s="5">
        <v>1000</v>
      </c>
      <c r="L6" s="38" t="s">
        <v>21</v>
      </c>
      <c r="M6" s="4" t="s">
        <v>43</v>
      </c>
    </row>
    <row r="7" ht="51" customHeight="1" spans="1:13">
      <c r="A7" s="4">
        <v>5</v>
      </c>
      <c r="B7" s="5" t="s">
        <v>44</v>
      </c>
      <c r="C7" s="5" t="s">
        <v>15</v>
      </c>
      <c r="D7" s="5">
        <v>35</v>
      </c>
      <c r="E7" s="90" t="s">
        <v>45</v>
      </c>
      <c r="F7" s="5" t="s">
        <v>46</v>
      </c>
      <c r="G7" s="5" t="s">
        <v>47</v>
      </c>
      <c r="H7" s="5">
        <v>18324969359</v>
      </c>
      <c r="I7" s="5" t="s">
        <v>41</v>
      </c>
      <c r="J7" s="90" t="s">
        <v>48</v>
      </c>
      <c r="K7" s="5">
        <v>1000</v>
      </c>
      <c r="L7" s="37" t="s">
        <v>21</v>
      </c>
      <c r="M7" s="4" t="s">
        <v>49</v>
      </c>
    </row>
    <row r="8" ht="36" spans="1:13">
      <c r="A8" s="4">
        <v>6</v>
      </c>
      <c r="B8" s="5" t="s">
        <v>50</v>
      </c>
      <c r="C8" s="5" t="s">
        <v>15</v>
      </c>
      <c r="D8" s="5">
        <v>46</v>
      </c>
      <c r="E8" s="90" t="s">
        <v>51</v>
      </c>
      <c r="F8" s="5" t="s">
        <v>52</v>
      </c>
      <c r="G8" s="5" t="s">
        <v>53</v>
      </c>
      <c r="H8" s="5">
        <v>15922353843</v>
      </c>
      <c r="I8" s="5" t="s">
        <v>34</v>
      </c>
      <c r="J8" s="91" t="s">
        <v>54</v>
      </c>
      <c r="K8" s="5">
        <v>1000</v>
      </c>
      <c r="L8" s="37" t="s">
        <v>21</v>
      </c>
      <c r="M8" s="4" t="s">
        <v>22</v>
      </c>
    </row>
    <row r="9" ht="45" customHeight="1" spans="1:13">
      <c r="A9" s="4">
        <v>7</v>
      </c>
      <c r="B9" s="5" t="s">
        <v>55</v>
      </c>
      <c r="C9" s="5" t="s">
        <v>15</v>
      </c>
      <c r="D9" s="5">
        <v>31</v>
      </c>
      <c r="E9" s="90" t="s">
        <v>56</v>
      </c>
      <c r="F9" s="5" t="s">
        <v>57</v>
      </c>
      <c r="G9" s="5" t="s">
        <v>58</v>
      </c>
      <c r="H9" s="5">
        <v>13275731018</v>
      </c>
      <c r="I9" s="5" t="s">
        <v>19</v>
      </c>
      <c r="J9" s="90" t="s">
        <v>59</v>
      </c>
      <c r="K9" s="5">
        <v>1000</v>
      </c>
      <c r="L9" s="38" t="s">
        <v>21</v>
      </c>
      <c r="M9" s="4" t="s">
        <v>60</v>
      </c>
    </row>
    <row r="10" ht="36" spans="1:13">
      <c r="A10" s="4">
        <v>8</v>
      </c>
      <c r="B10" s="7" t="s">
        <v>61</v>
      </c>
      <c r="C10" s="7" t="s">
        <v>37</v>
      </c>
      <c r="D10" s="8">
        <v>44</v>
      </c>
      <c r="E10" s="9" t="s">
        <v>62</v>
      </c>
      <c r="F10" s="7" t="s">
        <v>63</v>
      </c>
      <c r="G10" s="7" t="s">
        <v>64</v>
      </c>
      <c r="H10" s="10">
        <v>15755634596</v>
      </c>
      <c r="I10" s="7" t="s">
        <v>65</v>
      </c>
      <c r="J10" s="7" t="s">
        <v>66</v>
      </c>
      <c r="K10" s="7">
        <v>1000</v>
      </c>
      <c r="L10" s="39" t="s">
        <v>67</v>
      </c>
      <c r="M10" s="19" t="s">
        <v>68</v>
      </c>
    </row>
    <row r="11" ht="37" customHeight="1" spans="1:13">
      <c r="A11" s="4">
        <v>9</v>
      </c>
      <c r="B11" s="7" t="s">
        <v>69</v>
      </c>
      <c r="C11" s="7" t="s">
        <v>37</v>
      </c>
      <c r="D11" s="8">
        <v>44</v>
      </c>
      <c r="E11" s="9" t="s">
        <v>70</v>
      </c>
      <c r="F11" s="7" t="s">
        <v>71</v>
      </c>
      <c r="G11" s="7" t="s">
        <v>72</v>
      </c>
      <c r="H11" s="10">
        <v>15055658318</v>
      </c>
      <c r="I11" s="7" t="s">
        <v>73</v>
      </c>
      <c r="J11" s="7" t="s">
        <v>74</v>
      </c>
      <c r="K11" s="7">
        <v>1000</v>
      </c>
      <c r="L11" s="39" t="s">
        <v>67</v>
      </c>
      <c r="M11" s="19" t="s">
        <v>75</v>
      </c>
    </row>
    <row r="12" ht="24" spans="1:13">
      <c r="A12" s="4">
        <v>10</v>
      </c>
      <c r="B12" s="11" t="s">
        <v>76</v>
      </c>
      <c r="C12" s="11" t="s">
        <v>37</v>
      </c>
      <c r="D12" s="11" t="s">
        <v>77</v>
      </c>
      <c r="E12" s="11" t="s">
        <v>78</v>
      </c>
      <c r="F12" s="11" t="s">
        <v>79</v>
      </c>
      <c r="G12" s="11" t="s">
        <v>80</v>
      </c>
      <c r="H12" s="11"/>
      <c r="I12" s="11" t="s">
        <v>65</v>
      </c>
      <c r="J12" s="91" t="s">
        <v>81</v>
      </c>
      <c r="K12" s="7">
        <v>1000</v>
      </c>
      <c r="L12" s="39" t="s">
        <v>67</v>
      </c>
      <c r="M12" s="7" t="s">
        <v>82</v>
      </c>
    </row>
    <row r="13" ht="41" customHeight="1" spans="1:13">
      <c r="A13" s="4">
        <v>11</v>
      </c>
      <c r="B13" s="12" t="s">
        <v>83</v>
      </c>
      <c r="C13" s="12" t="s">
        <v>15</v>
      </c>
      <c r="D13" s="13">
        <f ca="1">DATEDIF(TEXT(MID(E13,7,INT(LEN(E13)/2-1)),"#-00-00"),TODAY(),"Y")</f>
        <v>48</v>
      </c>
      <c r="E13" s="93" t="s">
        <v>84</v>
      </c>
      <c r="F13" s="14" t="s">
        <v>85</v>
      </c>
      <c r="G13" s="14" t="s">
        <v>86</v>
      </c>
      <c r="H13" s="12">
        <v>13555841277</v>
      </c>
      <c r="I13" s="14" t="s">
        <v>87</v>
      </c>
      <c r="J13" s="94" t="s">
        <v>88</v>
      </c>
      <c r="K13" s="5">
        <v>1000</v>
      </c>
      <c r="L13" s="37" t="s">
        <v>21</v>
      </c>
      <c r="M13" s="4" t="s">
        <v>49</v>
      </c>
    </row>
    <row r="14" ht="29" customHeight="1" spans="1:13">
      <c r="A14" s="4">
        <v>12</v>
      </c>
      <c r="B14" s="7" t="s">
        <v>89</v>
      </c>
      <c r="C14" s="7" t="s">
        <v>15</v>
      </c>
      <c r="D14" s="5">
        <v>34</v>
      </c>
      <c r="E14" s="15" t="s">
        <v>90</v>
      </c>
      <c r="F14" s="7" t="s">
        <v>91</v>
      </c>
      <c r="G14" s="7" t="s">
        <v>92</v>
      </c>
      <c r="H14" s="10">
        <v>13826576567</v>
      </c>
      <c r="I14" s="5" t="s">
        <v>87</v>
      </c>
      <c r="J14" s="15" t="s">
        <v>93</v>
      </c>
      <c r="K14" s="5">
        <v>1000</v>
      </c>
      <c r="L14" s="40" t="s">
        <v>21</v>
      </c>
      <c r="M14" s="4" t="s">
        <v>82</v>
      </c>
    </row>
    <row r="15" ht="25" customHeight="1" spans="1:13">
      <c r="A15" s="16" t="s">
        <v>341</v>
      </c>
      <c r="B15" s="16"/>
      <c r="C15" s="16"/>
      <c r="D15" s="16"/>
      <c r="E15" s="16"/>
      <c r="F15" s="16"/>
      <c r="G15" s="16"/>
      <c r="H15" s="16"/>
      <c r="I15" s="16"/>
      <c r="J15" s="16"/>
      <c r="K15" s="41">
        <f>SUM(K3:K14)</f>
        <v>12000</v>
      </c>
      <c r="L15" s="42"/>
      <c r="M15" s="42"/>
    </row>
    <row r="16" spans="1:13">
      <c r="A16" s="17" t="s">
        <v>346</v>
      </c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</row>
    <row r="17" spans="1:13">
      <c r="A17" s="17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</row>
    <row r="18" ht="27" spans="1:13">
      <c r="A18" s="1" t="s">
        <v>342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</row>
    <row r="19" ht="27" spans="1:13">
      <c r="A19" s="2" t="s">
        <v>1</v>
      </c>
      <c r="B19" s="3" t="s">
        <v>2</v>
      </c>
      <c r="C19" s="2" t="s">
        <v>3</v>
      </c>
      <c r="D19" s="2" t="s">
        <v>4</v>
      </c>
      <c r="E19" s="2" t="s">
        <v>5</v>
      </c>
      <c r="F19" s="2" t="s">
        <v>6</v>
      </c>
      <c r="G19" s="2" t="s">
        <v>7</v>
      </c>
      <c r="H19" s="2" t="s">
        <v>8</v>
      </c>
      <c r="I19" s="2" t="s">
        <v>9</v>
      </c>
      <c r="J19" s="2" t="s">
        <v>10</v>
      </c>
      <c r="K19" s="2" t="s">
        <v>11</v>
      </c>
      <c r="L19" s="2" t="s">
        <v>12</v>
      </c>
      <c r="M19" s="36" t="s">
        <v>343</v>
      </c>
    </row>
    <row r="20" ht="24" spans="1:13">
      <c r="A20" s="4">
        <v>13</v>
      </c>
      <c r="B20" s="7" t="s">
        <v>94</v>
      </c>
      <c r="C20" s="7" t="s">
        <v>15</v>
      </c>
      <c r="D20" s="8">
        <v>44</v>
      </c>
      <c r="E20" s="9" t="s">
        <v>95</v>
      </c>
      <c r="F20" s="7" t="s">
        <v>96</v>
      </c>
      <c r="G20" s="7" t="s">
        <v>97</v>
      </c>
      <c r="H20" s="10">
        <v>17490631267</v>
      </c>
      <c r="I20" s="19" t="s">
        <v>65</v>
      </c>
      <c r="J20" s="91" t="s">
        <v>98</v>
      </c>
      <c r="K20" s="7">
        <v>1000</v>
      </c>
      <c r="L20" s="39" t="s">
        <v>67</v>
      </c>
      <c r="M20" s="19" t="s">
        <v>99</v>
      </c>
    </row>
    <row r="21" ht="24" spans="1:13">
      <c r="A21" s="4">
        <v>14</v>
      </c>
      <c r="B21" s="11" t="s">
        <v>100</v>
      </c>
      <c r="C21" s="11" t="s">
        <v>37</v>
      </c>
      <c r="D21" s="11" t="s">
        <v>101</v>
      </c>
      <c r="E21" s="11" t="s">
        <v>102</v>
      </c>
      <c r="F21" s="11" t="s">
        <v>103</v>
      </c>
      <c r="G21" s="11" t="s">
        <v>104</v>
      </c>
      <c r="H21" s="11" t="s">
        <v>105</v>
      </c>
      <c r="I21" s="7" t="s">
        <v>65</v>
      </c>
      <c r="J21" s="100" t="s">
        <v>106</v>
      </c>
      <c r="K21" s="7">
        <v>1000</v>
      </c>
      <c r="L21" s="39" t="s">
        <v>67</v>
      </c>
      <c r="M21" s="7" t="s">
        <v>107</v>
      </c>
    </row>
    <row r="22" ht="24" spans="1:13">
      <c r="A22" s="4">
        <v>15</v>
      </c>
      <c r="B22" s="7" t="s">
        <v>108</v>
      </c>
      <c r="C22" s="7" t="s">
        <v>15</v>
      </c>
      <c r="D22" s="8">
        <v>41</v>
      </c>
      <c r="E22" s="9" t="s">
        <v>109</v>
      </c>
      <c r="F22" s="7" t="s">
        <v>110</v>
      </c>
      <c r="G22" s="7" t="s">
        <v>111</v>
      </c>
      <c r="H22" s="10">
        <v>13860967394</v>
      </c>
      <c r="I22" s="7" t="s">
        <v>112</v>
      </c>
      <c r="J22" s="7" t="s">
        <v>113</v>
      </c>
      <c r="K22" s="7">
        <v>1000</v>
      </c>
      <c r="L22" s="39" t="s">
        <v>67</v>
      </c>
      <c r="M22" s="7" t="s">
        <v>107</v>
      </c>
    </row>
    <row r="23" ht="24" spans="1:13">
      <c r="A23" s="4">
        <v>16</v>
      </c>
      <c r="B23" s="18" t="s">
        <v>114</v>
      </c>
      <c r="C23" s="18" t="s">
        <v>15</v>
      </c>
      <c r="D23" s="19">
        <v>43</v>
      </c>
      <c r="E23" s="18" t="s">
        <v>115</v>
      </c>
      <c r="F23" s="18" t="s">
        <v>116</v>
      </c>
      <c r="G23" s="18" t="s">
        <v>117</v>
      </c>
      <c r="H23" s="18" t="s">
        <v>118</v>
      </c>
      <c r="I23" s="18" t="s">
        <v>41</v>
      </c>
      <c r="J23" s="43" t="s">
        <v>119</v>
      </c>
      <c r="K23" s="7">
        <v>1000</v>
      </c>
      <c r="L23" s="39" t="s">
        <v>67</v>
      </c>
      <c r="M23" s="43" t="s">
        <v>120</v>
      </c>
    </row>
    <row r="24" spans="1:13">
      <c r="A24" s="4">
        <v>17</v>
      </c>
      <c r="B24" s="7" t="s">
        <v>121</v>
      </c>
      <c r="C24" s="5" t="s">
        <v>37</v>
      </c>
      <c r="D24" s="5">
        <v>49</v>
      </c>
      <c r="E24" s="90" t="s">
        <v>122</v>
      </c>
      <c r="F24" s="5" t="s">
        <v>123</v>
      </c>
      <c r="G24" s="5" t="s">
        <v>124</v>
      </c>
      <c r="H24" s="5">
        <v>13905563275</v>
      </c>
      <c r="I24" s="5" t="s">
        <v>41</v>
      </c>
      <c r="J24" s="91" t="s">
        <v>125</v>
      </c>
      <c r="K24" s="5">
        <v>1000</v>
      </c>
      <c r="L24" s="38" t="s">
        <v>21</v>
      </c>
      <c r="M24" s="4" t="s">
        <v>126</v>
      </c>
    </row>
    <row r="25" ht="36" spans="1:13">
      <c r="A25" s="4">
        <v>18</v>
      </c>
      <c r="B25" s="20" t="s">
        <v>127</v>
      </c>
      <c r="C25" s="20" t="s">
        <v>37</v>
      </c>
      <c r="D25" s="20">
        <v>53</v>
      </c>
      <c r="E25" s="21" t="s">
        <v>128</v>
      </c>
      <c r="F25" s="21" t="s">
        <v>129</v>
      </c>
      <c r="G25" s="21" t="s">
        <v>130</v>
      </c>
      <c r="H25" s="20">
        <v>13655566578</v>
      </c>
      <c r="I25" s="21" t="s">
        <v>131</v>
      </c>
      <c r="J25" s="21" t="s">
        <v>132</v>
      </c>
      <c r="K25" s="5">
        <v>1000</v>
      </c>
      <c r="L25" s="37" t="s">
        <v>21</v>
      </c>
      <c r="M25" s="4" t="s">
        <v>29</v>
      </c>
    </row>
    <row r="26" ht="36" spans="1:13">
      <c r="A26" s="4">
        <v>19</v>
      </c>
      <c r="B26" s="20" t="s">
        <v>133</v>
      </c>
      <c r="C26" s="20" t="s">
        <v>15</v>
      </c>
      <c r="D26" s="21">
        <f ca="1">DATEDIF(TEXT(MID(E26,7,INT(LEN(E26)/2-1)),"#-00-00"),TODAY(),"Y")</f>
        <v>43</v>
      </c>
      <c r="E26" s="21" t="s">
        <v>134</v>
      </c>
      <c r="F26" s="21" t="s">
        <v>135</v>
      </c>
      <c r="G26" s="21" t="s">
        <v>136</v>
      </c>
      <c r="H26" s="21">
        <v>17681261868</v>
      </c>
      <c r="I26" s="21" t="s">
        <v>137</v>
      </c>
      <c r="J26" s="21" t="s">
        <v>138</v>
      </c>
      <c r="K26" s="5">
        <v>1000</v>
      </c>
      <c r="L26" s="44" t="s">
        <v>21</v>
      </c>
      <c r="M26" s="4" t="s">
        <v>139</v>
      </c>
    </row>
    <row r="27" ht="60" spans="1:13">
      <c r="A27" s="4">
        <v>20</v>
      </c>
      <c r="B27" s="19" t="s">
        <v>140</v>
      </c>
      <c r="C27" s="19" t="s">
        <v>15</v>
      </c>
      <c r="D27" s="19">
        <v>40</v>
      </c>
      <c r="E27" s="7" t="s">
        <v>141</v>
      </c>
      <c r="F27" s="7" t="s">
        <v>142</v>
      </c>
      <c r="G27" s="7" t="s">
        <v>143</v>
      </c>
      <c r="H27" s="19">
        <v>18305569559</v>
      </c>
      <c r="I27" s="19" t="s">
        <v>65</v>
      </c>
      <c r="J27" s="19" t="s">
        <v>144</v>
      </c>
      <c r="K27" s="5">
        <v>1000</v>
      </c>
      <c r="L27" s="39" t="s">
        <v>67</v>
      </c>
      <c r="M27" s="19" t="s">
        <v>145</v>
      </c>
    </row>
    <row r="28" ht="36" spans="1:13">
      <c r="A28" s="4">
        <v>21</v>
      </c>
      <c r="B28" s="22" t="s">
        <v>83</v>
      </c>
      <c r="C28" s="22" t="s">
        <v>15</v>
      </c>
      <c r="D28" s="5">
        <v>32</v>
      </c>
      <c r="E28" s="96" t="s">
        <v>146</v>
      </c>
      <c r="F28" s="22" t="s">
        <v>147</v>
      </c>
      <c r="G28" s="22" t="s">
        <v>148</v>
      </c>
      <c r="H28" s="24">
        <v>15212915762</v>
      </c>
      <c r="I28" s="23" t="s">
        <v>41</v>
      </c>
      <c r="J28" s="96" t="s">
        <v>149</v>
      </c>
      <c r="K28" s="5">
        <v>1000</v>
      </c>
      <c r="L28" s="40" t="s">
        <v>21</v>
      </c>
      <c r="M28" s="4" t="s">
        <v>49</v>
      </c>
    </row>
    <row r="29" ht="24" spans="1:13">
      <c r="A29" s="4">
        <v>22</v>
      </c>
      <c r="B29" s="7" t="s">
        <v>150</v>
      </c>
      <c r="C29" s="7" t="s">
        <v>15</v>
      </c>
      <c r="D29" s="5">
        <v>44</v>
      </c>
      <c r="E29" s="90" t="s">
        <v>151</v>
      </c>
      <c r="F29" s="7" t="s">
        <v>152</v>
      </c>
      <c r="G29" s="7" t="s">
        <v>153</v>
      </c>
      <c r="H29" s="10">
        <v>13966906372</v>
      </c>
      <c r="I29" s="5" t="s">
        <v>154</v>
      </c>
      <c r="J29" s="90" t="s">
        <v>155</v>
      </c>
      <c r="K29" s="5">
        <v>1000</v>
      </c>
      <c r="L29" s="37" t="s">
        <v>21</v>
      </c>
      <c r="M29" s="34" t="s">
        <v>156</v>
      </c>
    </row>
    <row r="30" ht="36" spans="1:13">
      <c r="A30" s="4">
        <v>23</v>
      </c>
      <c r="B30" s="21" t="s">
        <v>157</v>
      </c>
      <c r="C30" s="21" t="s">
        <v>37</v>
      </c>
      <c r="D30" s="21">
        <v>53</v>
      </c>
      <c r="E30" s="18" t="s">
        <v>158</v>
      </c>
      <c r="F30" s="21" t="s">
        <v>159</v>
      </c>
      <c r="G30" s="21" t="s">
        <v>160</v>
      </c>
      <c r="H30" s="21">
        <v>18255640021</v>
      </c>
      <c r="I30" s="21" t="s">
        <v>161</v>
      </c>
      <c r="J30" s="18" t="s">
        <v>162</v>
      </c>
      <c r="K30" s="5">
        <v>1000</v>
      </c>
      <c r="L30" s="45" t="s">
        <v>21</v>
      </c>
      <c r="M30" s="4" t="s">
        <v>82</v>
      </c>
    </row>
    <row r="31" ht="36" spans="1:13">
      <c r="A31" s="4">
        <v>24</v>
      </c>
      <c r="B31" s="20" t="s">
        <v>163</v>
      </c>
      <c r="C31" s="20" t="s">
        <v>15</v>
      </c>
      <c r="D31" s="21">
        <f ca="1">DATEDIF(TEXT(MID(E31,7,INT(LEN(E31)/2-1)),"#-00-00"),TODAY(),"Y")</f>
        <v>41</v>
      </c>
      <c r="E31" s="18" t="s">
        <v>164</v>
      </c>
      <c r="F31" s="21" t="s">
        <v>165</v>
      </c>
      <c r="G31" s="21" t="s">
        <v>166</v>
      </c>
      <c r="H31" s="21">
        <v>13013164850</v>
      </c>
      <c r="I31" s="20" t="s">
        <v>137</v>
      </c>
      <c r="J31" s="20" t="s">
        <v>167</v>
      </c>
      <c r="K31" s="5">
        <v>1000</v>
      </c>
      <c r="L31" s="44" t="s">
        <v>21</v>
      </c>
      <c r="M31" s="34" t="s">
        <v>168</v>
      </c>
    </row>
    <row r="32" ht="36" spans="1:13">
      <c r="A32" s="4">
        <v>25</v>
      </c>
      <c r="B32" s="12" t="s">
        <v>169</v>
      </c>
      <c r="C32" s="12" t="s">
        <v>37</v>
      </c>
      <c r="D32" s="12">
        <f>2019-MID(E32,7,4)</f>
        <v>47</v>
      </c>
      <c r="E32" s="93" t="s">
        <v>170</v>
      </c>
      <c r="F32" s="14" t="s">
        <v>171</v>
      </c>
      <c r="G32" s="14" t="s">
        <v>172</v>
      </c>
      <c r="H32" s="12">
        <v>18155689591</v>
      </c>
      <c r="I32" s="12" t="s">
        <v>41</v>
      </c>
      <c r="J32" s="94" t="s">
        <v>173</v>
      </c>
      <c r="K32" s="5">
        <v>1000</v>
      </c>
      <c r="L32" s="37" t="s">
        <v>174</v>
      </c>
      <c r="M32" s="34" t="s">
        <v>175</v>
      </c>
    </row>
    <row r="33" ht="36" spans="1:13">
      <c r="A33" s="4">
        <v>26</v>
      </c>
      <c r="B33" s="13" t="s">
        <v>176</v>
      </c>
      <c r="C33" s="14" t="s">
        <v>37</v>
      </c>
      <c r="D33" s="5">
        <v>58</v>
      </c>
      <c r="E33" s="25" t="s">
        <v>177</v>
      </c>
      <c r="F33" s="14" t="s">
        <v>178</v>
      </c>
      <c r="G33" s="14" t="s">
        <v>179</v>
      </c>
      <c r="H33" s="14">
        <v>13966923427</v>
      </c>
      <c r="I33" s="14" t="s">
        <v>137</v>
      </c>
      <c r="J33" s="46" t="s">
        <v>180</v>
      </c>
      <c r="K33" s="5">
        <v>1000</v>
      </c>
      <c r="L33" s="40" t="s">
        <v>21</v>
      </c>
      <c r="M33" s="4" t="s">
        <v>99</v>
      </c>
    </row>
    <row r="34" ht="26" customHeight="1" spans="1:13">
      <c r="A34" s="26" t="s">
        <v>341</v>
      </c>
      <c r="B34" s="27"/>
      <c r="C34" s="27"/>
      <c r="D34" s="27"/>
      <c r="E34" s="27"/>
      <c r="F34" s="27"/>
      <c r="G34" s="27"/>
      <c r="H34" s="27"/>
      <c r="I34" s="27"/>
      <c r="J34" s="47"/>
      <c r="K34" s="48">
        <f>SUM(K20:K33)</f>
        <v>14000</v>
      </c>
      <c r="L34" s="44"/>
      <c r="M34" s="4"/>
    </row>
    <row r="35" ht="24" customHeight="1" spans="1:1">
      <c r="A35" t="s">
        <v>347</v>
      </c>
    </row>
    <row r="36" ht="9" customHeight="1"/>
    <row r="37" ht="27" spans="1:13">
      <c r="A37" s="1" t="s">
        <v>342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</row>
    <row r="38" ht="27" spans="1:13">
      <c r="A38" s="2" t="s">
        <v>1</v>
      </c>
      <c r="B38" s="3" t="s">
        <v>2</v>
      </c>
      <c r="C38" s="2" t="s">
        <v>3</v>
      </c>
      <c r="D38" s="2" t="s">
        <v>4</v>
      </c>
      <c r="E38" s="2" t="s">
        <v>5</v>
      </c>
      <c r="F38" s="2" t="s">
        <v>6</v>
      </c>
      <c r="G38" s="2" t="s">
        <v>7</v>
      </c>
      <c r="H38" s="2" t="s">
        <v>8</v>
      </c>
      <c r="I38" s="2" t="s">
        <v>9</v>
      </c>
      <c r="J38" s="2" t="s">
        <v>10</v>
      </c>
      <c r="K38" s="2" t="s">
        <v>11</v>
      </c>
      <c r="L38" s="2" t="s">
        <v>12</v>
      </c>
      <c r="M38" s="36" t="s">
        <v>343</v>
      </c>
    </row>
    <row r="39" ht="36" spans="1:13">
      <c r="A39" s="4">
        <v>27</v>
      </c>
      <c r="B39" s="28" t="s">
        <v>181</v>
      </c>
      <c r="C39" s="12" t="s">
        <v>37</v>
      </c>
      <c r="D39" s="12">
        <v>45</v>
      </c>
      <c r="E39" s="14" t="s">
        <v>182</v>
      </c>
      <c r="F39" s="14" t="s">
        <v>183</v>
      </c>
      <c r="G39" s="14" t="s">
        <v>184</v>
      </c>
      <c r="H39" s="12">
        <v>13865184972</v>
      </c>
      <c r="I39" s="14" t="s">
        <v>137</v>
      </c>
      <c r="J39" s="49" t="s">
        <v>185</v>
      </c>
      <c r="K39" s="5">
        <v>1000</v>
      </c>
      <c r="L39" s="37" t="s">
        <v>21</v>
      </c>
      <c r="M39" s="4" t="s">
        <v>186</v>
      </c>
    </row>
    <row r="40" ht="38" customHeight="1" spans="1:13">
      <c r="A40" s="4">
        <v>28</v>
      </c>
      <c r="B40" s="7" t="s">
        <v>187</v>
      </c>
      <c r="C40" s="7" t="s">
        <v>15</v>
      </c>
      <c r="D40" s="5">
        <v>44</v>
      </c>
      <c r="E40" s="90" t="s">
        <v>188</v>
      </c>
      <c r="F40" s="7" t="s">
        <v>189</v>
      </c>
      <c r="G40" s="7" t="s">
        <v>190</v>
      </c>
      <c r="H40" s="10">
        <v>15555601065</v>
      </c>
      <c r="I40" s="5" t="s">
        <v>34</v>
      </c>
      <c r="J40" s="90" t="s">
        <v>191</v>
      </c>
      <c r="K40" s="5">
        <v>1000</v>
      </c>
      <c r="L40" s="40" t="s">
        <v>21</v>
      </c>
      <c r="M40" s="4" t="s">
        <v>49</v>
      </c>
    </row>
    <row r="41" ht="24" spans="1:13">
      <c r="A41" s="4">
        <v>29</v>
      </c>
      <c r="B41" s="12" t="s">
        <v>192</v>
      </c>
      <c r="C41" s="12" t="s">
        <v>37</v>
      </c>
      <c r="D41" s="13">
        <f ca="1" t="shared" ref="D41:D46" si="0">DATEDIF(TEXT(MID(E41,7,INT(LEN(E41)/2-1)),"#-00-00"),TODAY(),"Y")</f>
        <v>44</v>
      </c>
      <c r="E41" s="93" t="s">
        <v>193</v>
      </c>
      <c r="F41" s="14" t="s">
        <v>194</v>
      </c>
      <c r="G41" s="14" t="s">
        <v>195</v>
      </c>
      <c r="H41" s="12">
        <v>17855660439</v>
      </c>
      <c r="I41" s="12" t="s">
        <v>137</v>
      </c>
      <c r="J41" s="97" t="s">
        <v>196</v>
      </c>
      <c r="K41" s="5">
        <v>1000</v>
      </c>
      <c r="L41" s="37" t="s">
        <v>21</v>
      </c>
      <c r="M41" s="4" t="s">
        <v>49</v>
      </c>
    </row>
    <row r="42" ht="24" spans="1:13">
      <c r="A42" s="4">
        <v>30</v>
      </c>
      <c r="B42" s="7" t="s">
        <v>197</v>
      </c>
      <c r="C42" s="7" t="s">
        <v>37</v>
      </c>
      <c r="D42" s="7">
        <v>57</v>
      </c>
      <c r="E42" s="10" t="s">
        <v>198</v>
      </c>
      <c r="F42" s="7" t="s">
        <v>199</v>
      </c>
      <c r="G42" s="7" t="s">
        <v>200</v>
      </c>
      <c r="H42" s="7">
        <v>15922378628</v>
      </c>
      <c r="I42" s="7" t="s">
        <v>137</v>
      </c>
      <c r="J42" s="10" t="s">
        <v>201</v>
      </c>
      <c r="K42" s="5">
        <v>1000</v>
      </c>
      <c r="L42" s="40" t="s">
        <v>21</v>
      </c>
      <c r="M42" s="19" t="s">
        <v>202</v>
      </c>
    </row>
    <row r="43" ht="37" customHeight="1" spans="1:13">
      <c r="A43" s="4">
        <v>31</v>
      </c>
      <c r="B43" s="20" t="s">
        <v>204</v>
      </c>
      <c r="C43" s="20" t="s">
        <v>37</v>
      </c>
      <c r="D43" s="21">
        <f ca="1" t="shared" si="0"/>
        <v>43</v>
      </c>
      <c r="E43" s="21" t="s">
        <v>205</v>
      </c>
      <c r="F43" s="20" t="s">
        <v>206</v>
      </c>
      <c r="G43" s="21" t="s">
        <v>207</v>
      </c>
      <c r="H43" s="20">
        <v>13966417050</v>
      </c>
      <c r="I43" s="21" t="s">
        <v>208</v>
      </c>
      <c r="J43" s="20" t="s">
        <v>209</v>
      </c>
      <c r="K43" s="5">
        <v>1000</v>
      </c>
      <c r="L43" s="44" t="s">
        <v>21</v>
      </c>
      <c r="M43" s="19" t="s">
        <v>210</v>
      </c>
    </row>
    <row r="44" ht="24" spans="1:13">
      <c r="A44" s="4">
        <v>32</v>
      </c>
      <c r="B44" s="29" t="s">
        <v>211</v>
      </c>
      <c r="C44" s="29" t="s">
        <v>15</v>
      </c>
      <c r="D44" s="29">
        <f>2019-MID(E44,7,4)</f>
        <v>43</v>
      </c>
      <c r="E44" s="30" t="s">
        <v>212</v>
      </c>
      <c r="F44" s="30" t="s">
        <v>213</v>
      </c>
      <c r="G44" s="30" t="s">
        <v>214</v>
      </c>
      <c r="H44" s="29">
        <v>13855608908</v>
      </c>
      <c r="I44" s="29" t="s">
        <v>137</v>
      </c>
      <c r="J44" s="20" t="s">
        <v>215</v>
      </c>
      <c r="K44" s="50">
        <v>1000</v>
      </c>
      <c r="L44" s="29" t="s">
        <v>21</v>
      </c>
      <c r="M44" s="4" t="s">
        <v>216</v>
      </c>
    </row>
    <row r="45" ht="36" spans="1:13">
      <c r="A45" s="4">
        <v>33</v>
      </c>
      <c r="B45" s="18" t="s">
        <v>217</v>
      </c>
      <c r="C45" s="18" t="s">
        <v>15</v>
      </c>
      <c r="D45" s="18" t="s">
        <v>218</v>
      </c>
      <c r="E45" s="18" t="s">
        <v>219</v>
      </c>
      <c r="F45" s="18" t="s">
        <v>39</v>
      </c>
      <c r="G45" s="18" t="s">
        <v>220</v>
      </c>
      <c r="H45" s="18" t="s">
        <v>221</v>
      </c>
      <c r="I45" s="18" t="s">
        <v>41</v>
      </c>
      <c r="J45" s="43" t="s">
        <v>222</v>
      </c>
      <c r="K45" s="50">
        <v>1000</v>
      </c>
      <c r="L45" s="51" t="s">
        <v>223</v>
      </c>
      <c r="M45" s="43" t="s">
        <v>120</v>
      </c>
    </row>
    <row r="46" ht="48" spans="1:13">
      <c r="A46" s="4">
        <v>34</v>
      </c>
      <c r="B46" s="20" t="s">
        <v>224</v>
      </c>
      <c r="C46" s="12" t="s">
        <v>37</v>
      </c>
      <c r="D46" s="14">
        <f ca="1" t="shared" si="0"/>
        <v>59</v>
      </c>
      <c r="E46" s="25" t="s">
        <v>225</v>
      </c>
      <c r="F46" s="14" t="s">
        <v>226</v>
      </c>
      <c r="G46" s="14" t="s">
        <v>227</v>
      </c>
      <c r="H46" s="12">
        <v>18956981626</v>
      </c>
      <c r="I46" s="12" t="s">
        <v>137</v>
      </c>
      <c r="J46" s="52" t="s">
        <v>228</v>
      </c>
      <c r="K46" s="50">
        <v>1000</v>
      </c>
      <c r="L46" s="37" t="s">
        <v>174</v>
      </c>
      <c r="M46" s="4" t="s">
        <v>229</v>
      </c>
    </row>
    <row r="47" ht="24" spans="1:13">
      <c r="A47" s="4">
        <v>35</v>
      </c>
      <c r="B47" s="7" t="s">
        <v>230</v>
      </c>
      <c r="C47" s="7" t="s">
        <v>37</v>
      </c>
      <c r="D47" s="8">
        <v>47</v>
      </c>
      <c r="E47" s="10" t="s">
        <v>231</v>
      </c>
      <c r="F47" s="7" t="s">
        <v>232</v>
      </c>
      <c r="G47" s="7" t="s">
        <v>233</v>
      </c>
      <c r="H47" s="7">
        <v>13966648820</v>
      </c>
      <c r="I47" s="53" t="s">
        <v>65</v>
      </c>
      <c r="J47" s="54" t="s">
        <v>234</v>
      </c>
      <c r="K47" s="50">
        <v>1000</v>
      </c>
      <c r="L47" s="55" t="s">
        <v>235</v>
      </c>
      <c r="M47" s="4" t="s">
        <v>236</v>
      </c>
    </row>
    <row r="48" ht="24" spans="1:13">
      <c r="A48" s="4">
        <v>36</v>
      </c>
      <c r="B48" s="5" t="s">
        <v>237</v>
      </c>
      <c r="C48" s="5" t="s">
        <v>37</v>
      </c>
      <c r="D48" s="5">
        <v>44</v>
      </c>
      <c r="E48" s="15" t="s">
        <v>238</v>
      </c>
      <c r="F48" s="5" t="s">
        <v>239</v>
      </c>
      <c r="G48" s="5" t="s">
        <v>240</v>
      </c>
      <c r="H48" s="10" t="s">
        <v>241</v>
      </c>
      <c r="I48" s="56" t="s">
        <v>137</v>
      </c>
      <c r="J48" s="57" t="s">
        <v>242</v>
      </c>
      <c r="K48" s="50">
        <v>1000</v>
      </c>
      <c r="L48" s="40" t="s">
        <v>21</v>
      </c>
      <c r="M48" s="4" t="s">
        <v>82</v>
      </c>
    </row>
    <row r="49" ht="36" spans="1:13">
      <c r="A49" s="4">
        <v>37</v>
      </c>
      <c r="B49" s="12" t="s">
        <v>243</v>
      </c>
      <c r="C49" s="12" t="s">
        <v>37</v>
      </c>
      <c r="D49" s="14">
        <f ca="1">DATEDIF(TEXT(MID(E49,7,INT(LEN(E49)/2-1)),"#-00-00"),TODAY(),"Y")</f>
        <v>31</v>
      </c>
      <c r="E49" s="93" t="s">
        <v>244</v>
      </c>
      <c r="F49" s="14" t="s">
        <v>245</v>
      </c>
      <c r="G49" s="14" t="s">
        <v>246</v>
      </c>
      <c r="H49" s="12">
        <v>15324555875</v>
      </c>
      <c r="I49" s="14" t="s">
        <v>34</v>
      </c>
      <c r="J49" s="94" t="s">
        <v>247</v>
      </c>
      <c r="K49" s="50">
        <v>1000</v>
      </c>
      <c r="L49" s="37" t="s">
        <v>21</v>
      </c>
      <c r="M49" s="4" t="s">
        <v>248</v>
      </c>
    </row>
    <row r="50" ht="38" customHeight="1" spans="1:13">
      <c r="A50" s="4">
        <v>38</v>
      </c>
      <c r="B50" s="20" t="s">
        <v>249</v>
      </c>
      <c r="C50" s="12" t="s">
        <v>15</v>
      </c>
      <c r="D50" s="13">
        <f ca="1">DATEDIF(TEXT(MID(E50,7,INT(LEN(E50)/2-1)),"#-00-00"),TODAY(),"Y")</f>
        <v>43</v>
      </c>
      <c r="E50" s="25" t="s">
        <v>250</v>
      </c>
      <c r="F50" s="14" t="s">
        <v>251</v>
      </c>
      <c r="G50" s="14" t="s">
        <v>252</v>
      </c>
      <c r="H50" s="12">
        <v>18226460411</v>
      </c>
      <c r="I50" s="12" t="s">
        <v>137</v>
      </c>
      <c r="J50" s="58" t="s">
        <v>253</v>
      </c>
      <c r="K50" s="50">
        <v>1000</v>
      </c>
      <c r="L50" s="37" t="s">
        <v>174</v>
      </c>
      <c r="M50" s="4" t="s">
        <v>254</v>
      </c>
    </row>
    <row r="51" ht="45" customHeight="1" spans="1:13">
      <c r="A51" s="4">
        <v>39</v>
      </c>
      <c r="B51" s="13" t="s">
        <v>255</v>
      </c>
      <c r="C51" s="14" t="s">
        <v>37</v>
      </c>
      <c r="D51" s="5">
        <v>51</v>
      </c>
      <c r="E51" s="25" t="s">
        <v>256</v>
      </c>
      <c r="F51" s="14" t="s">
        <v>257</v>
      </c>
      <c r="G51" s="14" t="s">
        <v>258</v>
      </c>
      <c r="H51" s="14">
        <v>15955695026</v>
      </c>
      <c r="I51" s="14" t="s">
        <v>34</v>
      </c>
      <c r="J51" s="46" t="s">
        <v>259</v>
      </c>
      <c r="K51" s="50">
        <v>1000</v>
      </c>
      <c r="L51" s="40" t="s">
        <v>21</v>
      </c>
      <c r="M51" s="4" t="s">
        <v>99</v>
      </c>
    </row>
    <row r="52" ht="27" customHeight="1" spans="1:13">
      <c r="A52" s="26" t="s">
        <v>341</v>
      </c>
      <c r="B52" s="31"/>
      <c r="C52" s="31"/>
      <c r="D52" s="31"/>
      <c r="E52" s="31"/>
      <c r="F52" s="31"/>
      <c r="G52" s="31"/>
      <c r="H52" s="31"/>
      <c r="I52" s="31"/>
      <c r="J52" s="47"/>
      <c r="K52" s="59">
        <f>SUM(K39:K51)</f>
        <v>13000</v>
      </c>
      <c r="L52" s="29"/>
      <c r="M52" s="4"/>
    </row>
    <row r="53" ht="21" customHeight="1" spans="1:13">
      <c r="A53" s="32" t="s">
        <v>348</v>
      </c>
      <c r="B53" s="33"/>
      <c r="C53" s="33"/>
      <c r="D53" s="33"/>
      <c r="E53" s="33"/>
      <c r="F53" s="33"/>
      <c r="G53" s="33"/>
      <c r="H53" s="33"/>
      <c r="I53" s="33"/>
      <c r="J53" s="33"/>
      <c r="K53" s="33"/>
      <c r="L53" s="33"/>
      <c r="M53" s="60"/>
    </row>
    <row r="54" ht="24" customHeight="1" spans="1:13">
      <c r="A54" s="1" t="s">
        <v>342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</row>
    <row r="55" ht="27" spans="1:13">
      <c r="A55" s="2" t="s">
        <v>1</v>
      </c>
      <c r="B55" s="3" t="s">
        <v>2</v>
      </c>
      <c r="C55" s="2" t="s">
        <v>3</v>
      </c>
      <c r="D55" s="2" t="s">
        <v>4</v>
      </c>
      <c r="E55" s="2" t="s">
        <v>5</v>
      </c>
      <c r="F55" s="2" t="s">
        <v>6</v>
      </c>
      <c r="G55" s="2" t="s">
        <v>7</v>
      </c>
      <c r="H55" s="2" t="s">
        <v>8</v>
      </c>
      <c r="I55" s="2" t="s">
        <v>9</v>
      </c>
      <c r="J55" s="2" t="s">
        <v>10</v>
      </c>
      <c r="K55" s="2" t="s">
        <v>11</v>
      </c>
      <c r="L55" s="2" t="s">
        <v>12</v>
      </c>
      <c r="M55" s="36" t="s">
        <v>343</v>
      </c>
    </row>
    <row r="56" ht="24" spans="1:13">
      <c r="A56" s="4">
        <v>40</v>
      </c>
      <c r="B56" s="14" t="s">
        <v>260</v>
      </c>
      <c r="C56" s="14" t="s">
        <v>15</v>
      </c>
      <c r="D56" s="14">
        <f>2018-MID(E56,7,4)</f>
        <v>49</v>
      </c>
      <c r="E56" s="25" t="s">
        <v>261</v>
      </c>
      <c r="F56" s="14" t="s">
        <v>262</v>
      </c>
      <c r="G56" s="14" t="s">
        <v>263</v>
      </c>
      <c r="H56" s="14">
        <v>15255681265</v>
      </c>
      <c r="I56" s="14" t="s">
        <v>137</v>
      </c>
      <c r="J56" s="61" t="s">
        <v>264</v>
      </c>
      <c r="K56" s="50">
        <v>1000</v>
      </c>
      <c r="L56" s="13" t="s">
        <v>174</v>
      </c>
      <c r="M56" s="4" t="s">
        <v>99</v>
      </c>
    </row>
    <row r="57" ht="24" spans="1:13">
      <c r="A57" s="4">
        <v>41</v>
      </c>
      <c r="B57" s="34" t="s">
        <v>265</v>
      </c>
      <c r="C57" s="34" t="s">
        <v>37</v>
      </c>
      <c r="D57" s="34">
        <v>51</v>
      </c>
      <c r="E57" s="5" t="s">
        <v>266</v>
      </c>
      <c r="F57" s="34" t="s">
        <v>267</v>
      </c>
      <c r="G57" s="5" t="s">
        <v>268</v>
      </c>
      <c r="H57" s="34">
        <v>15055681508</v>
      </c>
      <c r="I57" s="5" t="s">
        <v>19</v>
      </c>
      <c r="J57" s="34" t="s">
        <v>269</v>
      </c>
      <c r="K57" s="50">
        <v>1000</v>
      </c>
      <c r="L57" s="62" t="s">
        <v>21</v>
      </c>
      <c r="M57" s="34" t="s">
        <v>270</v>
      </c>
    </row>
    <row r="58" ht="48" spans="1:13">
      <c r="A58" s="4">
        <v>42</v>
      </c>
      <c r="B58" s="7" t="s">
        <v>271</v>
      </c>
      <c r="C58" s="7" t="s">
        <v>37</v>
      </c>
      <c r="D58" s="5">
        <v>57</v>
      </c>
      <c r="E58" s="5" t="s">
        <v>272</v>
      </c>
      <c r="F58" s="7" t="s">
        <v>273</v>
      </c>
      <c r="G58" s="7" t="s">
        <v>274</v>
      </c>
      <c r="H58" s="10">
        <v>13956504640</v>
      </c>
      <c r="I58" s="5" t="s">
        <v>137</v>
      </c>
      <c r="J58" s="7" t="s">
        <v>275</v>
      </c>
      <c r="K58" s="50">
        <v>1000</v>
      </c>
      <c r="L58" s="40" t="s">
        <v>174</v>
      </c>
      <c r="M58" s="4" t="s">
        <v>276</v>
      </c>
    </row>
    <row r="59" ht="36" spans="1:13">
      <c r="A59" s="4">
        <v>43</v>
      </c>
      <c r="B59" s="7" t="s">
        <v>277</v>
      </c>
      <c r="C59" s="7" t="s">
        <v>37</v>
      </c>
      <c r="D59" s="5">
        <v>48</v>
      </c>
      <c r="E59" s="15" t="s">
        <v>278</v>
      </c>
      <c r="F59" s="7" t="s">
        <v>279</v>
      </c>
      <c r="G59" s="7" t="s">
        <v>280</v>
      </c>
      <c r="H59" s="10">
        <v>17856550270</v>
      </c>
      <c r="I59" s="5" t="s">
        <v>281</v>
      </c>
      <c r="J59" s="15" t="s">
        <v>282</v>
      </c>
      <c r="K59" s="50">
        <v>1000</v>
      </c>
      <c r="L59" s="40" t="s">
        <v>21</v>
      </c>
      <c r="M59" s="4" t="s">
        <v>82</v>
      </c>
    </row>
    <row r="60" ht="24" spans="1:13">
      <c r="A60" s="4">
        <v>44</v>
      </c>
      <c r="B60" s="7" t="s">
        <v>283</v>
      </c>
      <c r="C60" s="7" t="s">
        <v>15</v>
      </c>
      <c r="D60" s="5">
        <v>47</v>
      </c>
      <c r="E60" s="25" t="s">
        <v>284</v>
      </c>
      <c r="F60" s="14" t="s">
        <v>285</v>
      </c>
      <c r="G60" s="14" t="s">
        <v>286</v>
      </c>
      <c r="H60" s="14">
        <v>15178625117</v>
      </c>
      <c r="I60" s="14" t="s">
        <v>41</v>
      </c>
      <c r="J60" s="46" t="s">
        <v>287</v>
      </c>
      <c r="K60" s="50">
        <v>1000</v>
      </c>
      <c r="L60" s="40" t="s">
        <v>21</v>
      </c>
      <c r="M60" s="4" t="s">
        <v>99</v>
      </c>
    </row>
    <row r="61" ht="24" spans="1:13">
      <c r="A61" s="4">
        <v>45</v>
      </c>
      <c r="B61" s="12" t="s">
        <v>288</v>
      </c>
      <c r="C61" s="12" t="s">
        <v>15</v>
      </c>
      <c r="D61" s="12">
        <f>2019-MID(E61,7,4)</f>
        <v>44</v>
      </c>
      <c r="E61" s="14" t="s">
        <v>289</v>
      </c>
      <c r="F61" s="14" t="s">
        <v>290</v>
      </c>
      <c r="G61" s="12" t="s">
        <v>291</v>
      </c>
      <c r="H61" s="12">
        <v>13866083282</v>
      </c>
      <c r="I61" s="12" t="s">
        <v>137</v>
      </c>
      <c r="J61" s="20" t="s">
        <v>292</v>
      </c>
      <c r="K61" s="50">
        <v>1000</v>
      </c>
      <c r="L61" s="37" t="s">
        <v>174</v>
      </c>
      <c r="M61" s="4" t="s">
        <v>276</v>
      </c>
    </row>
    <row r="62" ht="36" spans="1:13">
      <c r="A62" s="4">
        <v>46</v>
      </c>
      <c r="B62" s="21" t="s">
        <v>293</v>
      </c>
      <c r="C62" s="21" t="s">
        <v>37</v>
      </c>
      <c r="D62" s="21">
        <v>54</v>
      </c>
      <c r="E62" s="18" t="s">
        <v>294</v>
      </c>
      <c r="F62" s="21" t="s">
        <v>295</v>
      </c>
      <c r="G62" s="21" t="s">
        <v>296</v>
      </c>
      <c r="H62" s="21">
        <v>13805664788</v>
      </c>
      <c r="I62" s="21" t="s">
        <v>137</v>
      </c>
      <c r="J62" s="11" t="s">
        <v>297</v>
      </c>
      <c r="K62" s="5">
        <v>1000</v>
      </c>
      <c r="L62" s="7" t="s">
        <v>21</v>
      </c>
      <c r="M62" s="7" t="s">
        <v>99</v>
      </c>
    </row>
    <row r="63" ht="24" spans="1:13">
      <c r="A63" s="4">
        <v>47</v>
      </c>
      <c r="B63" s="19" t="s">
        <v>298</v>
      </c>
      <c r="C63" s="19" t="s">
        <v>15</v>
      </c>
      <c r="D63" s="21">
        <f ca="1">DATEDIF(TEXT(MID(E63,7,INT(LEN(E63)/2-1)),"#-00-00"),TODAY(),"Y")</f>
        <v>49</v>
      </c>
      <c r="E63" s="19" t="s">
        <v>299</v>
      </c>
      <c r="F63" s="7" t="s">
        <v>300</v>
      </c>
      <c r="G63" s="7" t="s">
        <v>301</v>
      </c>
      <c r="H63" s="35">
        <v>13855672098</v>
      </c>
      <c r="I63" s="7" t="s">
        <v>34</v>
      </c>
      <c r="J63" s="35" t="s">
        <v>302</v>
      </c>
      <c r="K63" s="5">
        <v>1000</v>
      </c>
      <c r="L63" s="19" t="s">
        <v>21</v>
      </c>
      <c r="M63" s="19" t="s">
        <v>303</v>
      </c>
    </row>
    <row r="64" ht="24" spans="1:13">
      <c r="A64" s="4">
        <v>48</v>
      </c>
      <c r="B64" s="20" t="s">
        <v>304</v>
      </c>
      <c r="C64" s="20" t="s">
        <v>37</v>
      </c>
      <c r="D64" s="20">
        <v>44</v>
      </c>
      <c r="E64" s="21" t="s">
        <v>305</v>
      </c>
      <c r="F64" s="20" t="s">
        <v>306</v>
      </c>
      <c r="G64" s="21" t="s">
        <v>349</v>
      </c>
      <c r="H64" s="20">
        <v>13866051816</v>
      </c>
      <c r="I64" s="20" t="s">
        <v>137</v>
      </c>
      <c r="J64" s="20" t="s">
        <v>308</v>
      </c>
      <c r="K64" s="5">
        <v>1000</v>
      </c>
      <c r="L64" s="20" t="s">
        <v>174</v>
      </c>
      <c r="M64" s="19" t="s">
        <v>29</v>
      </c>
    </row>
    <row r="65" ht="24" spans="1:13">
      <c r="A65" s="4">
        <v>49</v>
      </c>
      <c r="B65" s="7" t="s">
        <v>309</v>
      </c>
      <c r="C65" s="7" t="s">
        <v>37</v>
      </c>
      <c r="D65" s="7">
        <v>58</v>
      </c>
      <c r="E65" s="10" t="s">
        <v>310</v>
      </c>
      <c r="F65" s="7" t="s">
        <v>311</v>
      </c>
      <c r="G65" s="7" t="s">
        <v>312</v>
      </c>
      <c r="H65" s="7">
        <v>18297732808</v>
      </c>
      <c r="I65" s="7" t="s">
        <v>19</v>
      </c>
      <c r="J65" s="10" t="s">
        <v>313</v>
      </c>
      <c r="K65" s="5">
        <v>1000</v>
      </c>
      <c r="L65" s="7" t="s">
        <v>21</v>
      </c>
      <c r="M65" s="7" t="s">
        <v>82</v>
      </c>
    </row>
    <row r="66" ht="24" spans="1:13">
      <c r="A66" s="4">
        <v>50</v>
      </c>
      <c r="B66" s="7" t="s">
        <v>314</v>
      </c>
      <c r="C66" s="7" t="s">
        <v>15</v>
      </c>
      <c r="D66" s="7">
        <v>46</v>
      </c>
      <c r="E66" s="7" t="s">
        <v>315</v>
      </c>
      <c r="F66" s="7" t="s">
        <v>316</v>
      </c>
      <c r="G66" s="7" t="s">
        <v>317</v>
      </c>
      <c r="H66" s="7">
        <v>13955600551</v>
      </c>
      <c r="I66" s="7" t="s">
        <v>137</v>
      </c>
      <c r="J66" s="7" t="s">
        <v>318</v>
      </c>
      <c r="K66" s="5">
        <v>1000</v>
      </c>
      <c r="L66" s="7" t="s">
        <v>21</v>
      </c>
      <c r="M66" s="19" t="s">
        <v>319</v>
      </c>
    </row>
    <row r="67" ht="48" spans="1:13">
      <c r="A67" s="4">
        <v>51</v>
      </c>
      <c r="B67" s="7" t="s">
        <v>320</v>
      </c>
      <c r="C67" s="7" t="s">
        <v>37</v>
      </c>
      <c r="D67" s="7">
        <v>48</v>
      </c>
      <c r="E67" s="7" t="s">
        <v>321</v>
      </c>
      <c r="F67" s="7" t="s">
        <v>322</v>
      </c>
      <c r="G67" s="7" t="s">
        <v>323</v>
      </c>
      <c r="H67" s="7">
        <v>13195564869</v>
      </c>
      <c r="I67" s="7" t="s">
        <v>137</v>
      </c>
      <c r="J67" s="7" t="s">
        <v>324</v>
      </c>
      <c r="K67" s="5">
        <v>1000</v>
      </c>
      <c r="L67" s="7" t="s">
        <v>21</v>
      </c>
      <c r="M67" s="7" t="s">
        <v>60</v>
      </c>
    </row>
    <row r="68" ht="28" customHeight="1" spans="1:13">
      <c r="A68" s="4">
        <v>52</v>
      </c>
      <c r="B68" s="19" t="s">
        <v>325</v>
      </c>
      <c r="C68" s="19" t="s">
        <v>37</v>
      </c>
      <c r="D68" s="21">
        <f ca="1">DATEDIF(TEXT(MID(E68,7,INT(LEN(E68)/2-1)),"#-00-00"),TODAY(),"Y")</f>
        <v>52</v>
      </c>
      <c r="E68" s="19" t="s">
        <v>326</v>
      </c>
      <c r="F68" s="7" t="s">
        <v>327</v>
      </c>
      <c r="G68" s="7" t="s">
        <v>328</v>
      </c>
      <c r="H68" s="35">
        <v>18055626178</v>
      </c>
      <c r="I68" s="19" t="s">
        <v>137</v>
      </c>
      <c r="J68" s="35" t="s">
        <v>329</v>
      </c>
      <c r="K68" s="5">
        <v>1000</v>
      </c>
      <c r="L68" s="19" t="s">
        <v>174</v>
      </c>
      <c r="M68" s="19" t="s">
        <v>330</v>
      </c>
    </row>
    <row r="69" ht="22" customHeight="1" spans="1:13">
      <c r="A69" s="4">
        <v>53</v>
      </c>
      <c r="B69" s="21" t="s">
        <v>331</v>
      </c>
      <c r="C69" s="21" t="s">
        <v>15</v>
      </c>
      <c r="D69" s="21">
        <v>54</v>
      </c>
      <c r="E69" s="21" t="s">
        <v>332</v>
      </c>
      <c r="F69" s="21" t="s">
        <v>333</v>
      </c>
      <c r="G69" s="21" t="s">
        <v>334</v>
      </c>
      <c r="H69" s="21">
        <v>14790506122</v>
      </c>
      <c r="I69" s="21" t="s">
        <v>137</v>
      </c>
      <c r="J69" s="67" t="s">
        <v>335</v>
      </c>
      <c r="K69" s="5">
        <v>1000</v>
      </c>
      <c r="L69" s="21" t="s">
        <v>21</v>
      </c>
      <c r="M69" s="34" t="s">
        <v>270</v>
      </c>
    </row>
    <row r="70" ht="27" customHeight="1" spans="1:13">
      <c r="A70" s="4">
        <v>54</v>
      </c>
      <c r="B70" s="20" t="s">
        <v>336</v>
      </c>
      <c r="C70" s="12" t="s">
        <v>15</v>
      </c>
      <c r="D70" s="12">
        <f>2019-MID(E70,7,4)</f>
        <v>38</v>
      </c>
      <c r="E70" s="14" t="s">
        <v>337</v>
      </c>
      <c r="F70" s="14" t="s">
        <v>338</v>
      </c>
      <c r="G70" s="14" t="s">
        <v>339</v>
      </c>
      <c r="H70" s="12">
        <v>13956554950</v>
      </c>
      <c r="I70" s="14" t="s">
        <v>34</v>
      </c>
      <c r="J70" s="12" t="s">
        <v>340</v>
      </c>
      <c r="K70" s="5">
        <v>1000</v>
      </c>
      <c r="L70" s="12" t="s">
        <v>21</v>
      </c>
      <c r="M70" s="68" t="s">
        <v>186</v>
      </c>
    </row>
    <row r="71" ht="21" customHeight="1" spans="1:13">
      <c r="A71" s="26" t="s">
        <v>341</v>
      </c>
      <c r="B71" s="27"/>
      <c r="C71" s="31"/>
      <c r="D71" s="31"/>
      <c r="E71" s="31"/>
      <c r="F71" s="31"/>
      <c r="G71" s="31"/>
      <c r="H71" s="31"/>
      <c r="I71" s="31"/>
      <c r="J71" s="69"/>
      <c r="K71" s="48">
        <f>SUM(K56:K70)</f>
        <v>15000</v>
      </c>
      <c r="L71" s="12"/>
      <c r="M71" s="68"/>
    </row>
    <row r="72" ht="22" customHeight="1" spans="1:13">
      <c r="A72" s="63" t="s">
        <v>350</v>
      </c>
      <c r="B72" s="64"/>
      <c r="C72" s="63"/>
      <c r="D72" s="63"/>
      <c r="E72" s="63"/>
      <c r="F72" s="63"/>
      <c r="G72" s="63"/>
      <c r="H72" s="63"/>
      <c r="I72" s="63"/>
      <c r="J72" s="63"/>
      <c r="K72" s="48">
        <v>54000</v>
      </c>
      <c r="L72" s="12"/>
      <c r="M72" s="68"/>
    </row>
    <row r="73" spans="1:13">
      <c r="A73" s="65" t="s">
        <v>347</v>
      </c>
      <c r="B73" s="66"/>
      <c r="C73" s="66"/>
      <c r="D73" s="66"/>
      <c r="E73" s="66"/>
      <c r="F73" s="66"/>
      <c r="G73" s="66"/>
      <c r="H73" s="66"/>
      <c r="I73" s="66"/>
      <c r="J73" s="66"/>
      <c r="K73" s="65"/>
      <c r="L73" s="66"/>
      <c r="M73" s="66"/>
    </row>
  </sheetData>
  <mergeCells count="13">
    <mergeCell ref="A1:M1"/>
    <mergeCell ref="A15:J15"/>
    <mergeCell ref="A18:M18"/>
    <mergeCell ref="A34:J34"/>
    <mergeCell ref="A35:M35"/>
    <mergeCell ref="A37:M37"/>
    <mergeCell ref="A52:J52"/>
    <mergeCell ref="A53:M53"/>
    <mergeCell ref="A54:M54"/>
    <mergeCell ref="A71:J71"/>
    <mergeCell ref="A72:J72"/>
    <mergeCell ref="A73:M73"/>
    <mergeCell ref="A16:M17"/>
  </mergeCells>
  <pageMargins left="0.118055555555556" right="0.0784722222222222" top="0.236111111111111" bottom="0.236111111111111" header="0.0784722222222222" footer="0.11805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可栗 </cp:lastModifiedBy>
  <dcterms:created xsi:type="dcterms:W3CDTF">2020-01-07T01:05:00Z</dcterms:created>
  <dcterms:modified xsi:type="dcterms:W3CDTF">2020-01-20T06:43:03Z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</Properties>
</file>